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14.2\Compartido\DGIyPE\CIEyG\Estadistica\1_Demografia_Sociedad\1.7_Pobreza\1.7.1_Medicion_pobreza\"/>
    </mc:Choice>
  </mc:AlternateContent>
  <xr:revisionPtr revIDLastSave="0" documentId="13_ncr:1_{99889C66-8A03-47A2-88A3-032EC8FB9059}" xr6:coauthVersionLast="47" xr6:coauthVersionMax="47" xr10:uidLastSave="{00000000-0000-0000-0000-000000000000}"/>
  <bookViews>
    <workbookView xWindow="28680" yWindow="-120" windowWidth="29040" windowHeight="15720" xr2:uid="{1292A2EB-12DE-4732-A197-9746A5E36B08}"/>
  </bookViews>
  <sheets>
    <sheet name="Metadato" sheetId="1" r:id="rId1"/>
    <sheet name="Priv_social" sheetId="3" r:id="rId2"/>
  </sheets>
  <definedNames>
    <definedName name="_xlnm._FilterDatabase" localSheetId="1" hidden="1">Priv_social!$A$3:$B$3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R7" i="3"/>
  <c r="R8"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5" i="3"/>
  <c r="P6" i="3"/>
  <c r="P7" i="3"/>
  <c r="P8" i="3"/>
  <c r="P9" i="3"/>
  <c r="P10" i="3"/>
  <c r="P11" i="3"/>
  <c r="P12" i="3"/>
  <c r="P13" i="3"/>
  <c r="P14" i="3"/>
  <c r="P15" i="3"/>
  <c r="P16" i="3"/>
  <c r="P17" i="3"/>
  <c r="P18" i="3"/>
  <c r="P19" i="3"/>
  <c r="P20" i="3"/>
  <c r="P21" i="3"/>
  <c r="P22" i="3"/>
  <c r="P23" i="3"/>
  <c r="P24" i="3"/>
  <c r="P25" i="3"/>
  <c r="P26" i="3"/>
  <c r="P27" i="3"/>
  <c r="P28" i="3"/>
  <c r="P29" i="3"/>
  <c r="P30" i="3"/>
  <c r="P31" i="3"/>
  <c r="P32" i="3"/>
  <c r="P33" i="3"/>
  <c r="P34" i="3"/>
  <c r="P35" i="3"/>
  <c r="P36" i="3"/>
  <c r="P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5" i="3"/>
</calcChain>
</file>

<file path=xl/sharedStrings.xml><?xml version="1.0" encoding="utf-8"?>
<sst xmlns="http://schemas.openxmlformats.org/spreadsheetml/2006/main" count="103" uniqueCount="96">
  <si>
    <t>Nombre del indicador</t>
  </si>
  <si>
    <t>Unidad de medida</t>
  </si>
  <si>
    <t>Descripción</t>
  </si>
  <si>
    <t>Frecuencia de actualización</t>
  </si>
  <si>
    <t>Bienal</t>
  </si>
  <si>
    <t>Fuente</t>
  </si>
  <si>
    <t>Link de la fuente</t>
  </si>
  <si>
    <t>https://www.coneval.org.mx/Medicion/MP/Paginas/Pobreza_2022.aspx</t>
  </si>
  <si>
    <t>Cobertura temporal</t>
  </si>
  <si>
    <t>2016, 2018, 2020 y 2022</t>
  </si>
  <si>
    <t>Cobertura geográfica</t>
  </si>
  <si>
    <t>Agosto de 2023</t>
  </si>
  <si>
    <t>Aguascalientes</t>
  </si>
  <si>
    <t>Baja California</t>
  </si>
  <si>
    <t>Baja California Sur</t>
  </si>
  <si>
    <t>Campeche</t>
  </si>
  <si>
    <t>Coahuila de Zaragoza</t>
  </si>
  <si>
    <t>Colima</t>
  </si>
  <si>
    <t>Chiapas</t>
  </si>
  <si>
    <t>Chihuahua</t>
  </si>
  <si>
    <t>Ciudad de México</t>
  </si>
  <si>
    <t>Durango</t>
  </si>
  <si>
    <t>Guanajuato</t>
  </si>
  <si>
    <t>Guerrero</t>
  </si>
  <si>
    <t>Hidalgo</t>
  </si>
  <si>
    <t>Jalisco</t>
  </si>
  <si>
    <t>México</t>
  </si>
  <si>
    <t>Michoacán de Ocampo</t>
  </si>
  <si>
    <t>Morelos</t>
  </si>
  <si>
    <t>Nayarit</t>
  </si>
  <si>
    <t>Nuevo León</t>
  </si>
  <si>
    <t>Oaxaca</t>
  </si>
  <si>
    <t>Puebla</t>
  </si>
  <si>
    <t>Querétaro</t>
  </si>
  <si>
    <t>Quintana Roo</t>
  </si>
  <si>
    <t>San Luis Potosí</t>
  </si>
  <si>
    <t>Sinaloa</t>
  </si>
  <si>
    <t>Sonora</t>
  </si>
  <si>
    <t>Tabasco</t>
  </si>
  <si>
    <t>Tamaulipas</t>
  </si>
  <si>
    <t>Tlaxcala</t>
  </si>
  <si>
    <t>Veracruz de Ignacio de la Llave</t>
  </si>
  <si>
    <t>Yucatán</t>
  </si>
  <si>
    <t>Zacatecas</t>
  </si>
  <si>
    <t>CVE_ENT</t>
  </si>
  <si>
    <t>03</t>
  </si>
  <si>
    <t>02</t>
  </si>
  <si>
    <t>19</t>
  </si>
  <si>
    <t>08</t>
  </si>
  <si>
    <t>05</t>
  </si>
  <si>
    <t>06</t>
  </si>
  <si>
    <t>25</t>
  </si>
  <si>
    <t>22</t>
  </si>
  <si>
    <t>26</t>
  </si>
  <si>
    <t>14</t>
  </si>
  <si>
    <t>01</t>
  </si>
  <si>
    <t>09</t>
  </si>
  <si>
    <t>28</t>
  </si>
  <si>
    <t>23</t>
  </si>
  <si>
    <t>18</t>
  </si>
  <si>
    <t>11</t>
  </si>
  <si>
    <t>10</t>
  </si>
  <si>
    <t>24</t>
  </si>
  <si>
    <t>31</t>
  </si>
  <si>
    <t>13</t>
  </si>
  <si>
    <t>17</t>
  </si>
  <si>
    <t>16</t>
  </si>
  <si>
    <t>15</t>
  </si>
  <si>
    <t>32</t>
  </si>
  <si>
    <t>04</t>
  </si>
  <si>
    <t>27</t>
  </si>
  <si>
    <t>30</t>
  </si>
  <si>
    <t>29</t>
  </si>
  <si>
    <t>21</t>
  </si>
  <si>
    <t>20</t>
  </si>
  <si>
    <t>12</t>
  </si>
  <si>
    <t>07</t>
  </si>
  <si>
    <t>Nacional</t>
  </si>
  <si>
    <t>Entidad federativa</t>
  </si>
  <si>
    <t>00</t>
  </si>
  <si>
    <t>Última fecha de actualización</t>
  </si>
  <si>
    <t>Medición multidimensional de la pobreza</t>
  </si>
  <si>
    <t>La finalidad de esta información es proporcionar elementos para mejorar las políticas públicas tendientes a la superación de la pobreza. Al conocer el estado que guardan las dimensiones que conforman el fenómeno de la pobreza, los órdenes de gobierno (federal, estatal y municipal) pueden identificar las áreas en las que se requiere redoblar los esfuerzos institucionales, así como las regiones del país donde es necesario fortalecer la atención prioritaria de la población en situación de vulnerabilidad social (CONEVAL).
De acuerdo con los Lineamientos y criterios generales para la definición, identificación y medición de la pobreza (2018) que se pueden consultar en el Diario Oficial de la Federación (https://www.dof.gob.mx/nota_detalle.php?codigo=5542421&amp;fecha=30/10/2018) y la Metodología para la medición multidimensional de la pobreza en México, tercera edición (https://www.coneval.org.mx/InformesPublicaciones/InformesPublicaciones/Documents/Metodologia-medicion-multidimensional-3er-edicion.pdf).</t>
  </si>
  <si>
    <t>2022*</t>
  </si>
  <si>
    <t>Nacional y entidades federativas</t>
  </si>
  <si>
    <t>Numérico y porcentaje</t>
  </si>
  <si>
    <t>Cobertura temática</t>
  </si>
  <si>
    <t>Nota</t>
  </si>
  <si>
    <t>Consejo Nacional de Evaluación de la Política de Desarrollo Social (CONEVAL). (2023). Medición de la Pobreza 2022. Estimaciones del CONEVAL con base en la ENIGH 2016, 2018, 2020 y 2022 del INEGI.</t>
  </si>
  <si>
    <t>Se utilizan las bases de datos que publicó el INEGI con las proyecciones poblacionales construidas con base en el Marco de Muestreo de Viviendas y los resultados del Censo de Población y Vivienda 2020.
*Para un mejor análisis de la información 2022, consultar las notas técnicas: https://www.coneval.org.mx/Medicion/MP/Paginas/Notas_pobreza_2022.aspx</t>
  </si>
  <si>
    <t>Próxima actualización</t>
  </si>
  <si>
    <t>Población con al menos una carencia social</t>
  </si>
  <si>
    <t>Población con al menos tres carencias sociales</t>
  </si>
  <si>
    <t>Porcentaje de la población</t>
  </si>
  <si>
    <t>Ranking</t>
  </si>
  <si>
    <r>
      <t xml:space="preserve">Medición multidimensional de la pobreza. </t>
    </r>
    <r>
      <rPr>
        <b/>
        <sz val="11"/>
        <color rgb="FF000000"/>
        <rFont val="Calibri"/>
        <family val="2"/>
      </rPr>
      <t>Privación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</si>
</sst>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font>
    <font>
      <sz val="10"/>
      <name val="Arial"/>
      <family val="2"/>
    </font>
    <font>
      <b/>
      <sz val="11"/>
      <name val="Calibri"/>
      <family val="2"/>
      <scheme val="minor"/>
    </font>
    <font>
      <sz val="11"/>
      <name val="Calibri"/>
      <family val="2"/>
      <scheme val="minor"/>
    </font>
    <font>
      <sz val="9"/>
      <color theme="1"/>
      <name val="Calibri"/>
      <family val="2"/>
      <scheme val="minor"/>
    </font>
    <font>
      <b/>
      <i/>
      <sz val="11"/>
      <color theme="1"/>
      <name val="Calibri"/>
      <family val="2"/>
      <scheme val="minor"/>
    </font>
    <font>
      <sz val="11"/>
      <color rgb="FF000000"/>
      <name val="Calibri"/>
      <family val="2"/>
    </font>
    <font>
      <sz val="11"/>
      <color theme="1"/>
      <name val="Calibri"/>
      <family val="2"/>
    </font>
    <font>
      <u/>
      <sz val="11"/>
      <color theme="10"/>
      <name val="Calibri"/>
      <family val="2"/>
    </font>
    <font>
      <sz val="11"/>
      <name val="Calibri"/>
      <family val="2"/>
    </font>
    <font>
      <b/>
      <sz val="10"/>
      <name val="Arial"/>
      <family val="2"/>
    </font>
    <font>
      <b/>
      <sz val="11"/>
      <color rgb="FF000000"/>
      <name val="Calibri"/>
      <family val="2"/>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right style="thin">
        <color theme="0" tint="-0.24994659260841701"/>
      </right>
      <top style="thin">
        <color indexed="64"/>
      </top>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theme="0" tint="-0.24994659260841701"/>
      </right>
      <top/>
      <bottom style="thin">
        <color theme="0" tint="-0.24994659260841701"/>
      </bottom>
      <diagonal/>
    </border>
  </borders>
  <cellStyleXfs count="6">
    <xf numFmtId="0" fontId="0" fillId="0" borderId="0"/>
    <xf numFmtId="0" fontId="4" fillId="0" borderId="0"/>
    <xf numFmtId="0" fontId="4" fillId="0" borderId="0"/>
    <xf numFmtId="9" fontId="4" fillId="0" borderId="0" applyFont="0" applyFill="0" applyBorder="0" applyAlignment="0" applyProtection="0"/>
    <xf numFmtId="0" fontId="1" fillId="0" borderId="0"/>
    <xf numFmtId="0" fontId="4" fillId="0" borderId="0"/>
  </cellStyleXfs>
  <cellXfs count="72">
    <xf numFmtId="0" fontId="0" fillId="0" borderId="0" xfId="0"/>
    <xf numFmtId="0" fontId="3" fillId="2" borderId="0" xfId="0" applyFont="1" applyFill="1"/>
    <xf numFmtId="0" fontId="6" fillId="0" borderId="0" xfId="0" applyFont="1"/>
    <xf numFmtId="0" fontId="7" fillId="0" borderId="0" xfId="0" applyFont="1" applyAlignment="1">
      <alignment vertical="top"/>
    </xf>
    <xf numFmtId="0" fontId="9" fillId="2" borderId="1" xfId="0" applyFont="1" applyFill="1" applyBorder="1" applyAlignment="1">
      <alignment vertical="center"/>
    </xf>
    <xf numFmtId="0" fontId="9" fillId="2" borderId="2" xfId="0" applyFont="1" applyFill="1" applyBorder="1" applyAlignment="1">
      <alignment vertical="center"/>
    </xf>
    <xf numFmtId="0" fontId="0" fillId="0" borderId="0" xfId="0" applyFont="1"/>
    <xf numFmtId="0" fontId="2" fillId="0" borderId="0" xfId="0" applyFont="1"/>
    <xf numFmtId="0" fontId="9" fillId="2" borderId="1" xfId="0" applyFont="1" applyFill="1" applyBorder="1" applyAlignment="1">
      <alignment vertical="center" wrapText="1"/>
    </xf>
    <xf numFmtId="0" fontId="10" fillId="0" borderId="1" xfId="0" applyFont="1" applyBorder="1" applyAlignment="1">
      <alignment vertical="center" wrapText="1"/>
    </xf>
    <xf numFmtId="0" fontId="10" fillId="2" borderId="0" xfId="0" applyFont="1" applyFill="1"/>
    <xf numFmtId="0" fontId="10" fillId="2" borderId="4" xfId="0" applyFont="1" applyFill="1" applyBorder="1" applyAlignment="1">
      <alignment vertical="center"/>
    </xf>
    <xf numFmtId="0" fontId="10" fillId="2" borderId="4" xfId="0" applyFont="1" applyFill="1" applyBorder="1" applyAlignment="1">
      <alignment vertical="center" wrapText="1"/>
    </xf>
    <xf numFmtId="0" fontId="0" fillId="0" borderId="0" xfId="0" applyFill="1"/>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10" fillId="2" borderId="4" xfId="0" applyFont="1" applyFill="1" applyBorder="1" applyAlignment="1">
      <alignment horizontal="left" vertical="center"/>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8" xfId="0" applyFont="1" applyFill="1" applyBorder="1" applyAlignment="1">
      <alignment horizontal="center" vertical="center" wrapText="1"/>
    </xf>
    <xf numFmtId="0" fontId="13" fillId="3" borderId="9" xfId="5" applyFont="1" applyFill="1" applyBorder="1" applyAlignment="1">
      <alignment horizontal="center" vertical="center" wrapText="1"/>
    </xf>
    <xf numFmtId="0" fontId="13" fillId="3" borderId="10" xfId="5" applyFont="1" applyFill="1" applyBorder="1" applyAlignment="1">
      <alignment horizontal="center" vertical="center" wrapText="1"/>
    </xf>
    <xf numFmtId="165" fontId="0" fillId="0" borderId="9" xfId="0" applyNumberFormat="1" applyBorder="1" applyAlignment="1">
      <alignment horizontal="center"/>
    </xf>
    <xf numFmtId="49" fontId="0" fillId="0" borderId="8" xfId="0" applyNumberForma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49" fontId="0" fillId="0" borderId="8" xfId="2" applyNumberFormat="1" applyFont="1" applyBorder="1" applyAlignment="1">
      <alignment horizontal="center"/>
    </xf>
    <xf numFmtId="49" fontId="0" fillId="0" borderId="11" xfId="2" applyNumberFormat="1" applyFont="1" applyBorder="1" applyAlignment="1">
      <alignment horizontal="center"/>
    </xf>
    <xf numFmtId="165" fontId="0" fillId="0" borderId="12" xfId="0" applyNumberFormat="1" applyBorder="1" applyAlignment="1">
      <alignment horizont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5"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13" fillId="3" borderId="17" xfId="5" applyFont="1" applyFill="1" applyBorder="1" applyAlignment="1">
      <alignment horizontal="center" vertical="center" wrapText="1"/>
    </xf>
    <xf numFmtId="0" fontId="0" fillId="0" borderId="17" xfId="0" applyFill="1" applyBorder="1" applyAlignment="1">
      <alignment horizontal="center" vertical="center"/>
    </xf>
    <xf numFmtId="0" fontId="0" fillId="0" borderId="18" xfId="0" applyFill="1" applyBorder="1" applyAlignment="1">
      <alignment horizontal="center" vertical="center"/>
    </xf>
    <xf numFmtId="165" fontId="0" fillId="0" borderId="8" xfId="0" applyNumberFormat="1" applyBorder="1" applyAlignment="1">
      <alignment horizontal="center"/>
    </xf>
    <xf numFmtId="165" fontId="0" fillId="0" borderId="10" xfId="0" applyNumberFormat="1" applyBorder="1" applyAlignment="1">
      <alignment horizontal="center"/>
    </xf>
    <xf numFmtId="165" fontId="0" fillId="0" borderId="11" xfId="0" applyNumberFormat="1" applyBorder="1" applyAlignment="1">
      <alignment horizontal="center"/>
    </xf>
    <xf numFmtId="165" fontId="0" fillId="0" borderId="13" xfId="0" applyNumberFormat="1" applyBorder="1" applyAlignment="1">
      <alignment horizontal="center"/>
    </xf>
    <xf numFmtId="165" fontId="0" fillId="0" borderId="17" xfId="0" applyNumberFormat="1" applyBorder="1" applyAlignment="1">
      <alignment horizontal="center"/>
    </xf>
    <xf numFmtId="165" fontId="0" fillId="0" borderId="18" xfId="0" applyNumberFormat="1"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3" fillId="3" borderId="5" xfId="5" applyFont="1" applyFill="1" applyBorder="1" applyAlignment="1">
      <alignment horizontal="center" vertical="center" wrapText="1"/>
    </xf>
    <xf numFmtId="0" fontId="13" fillId="3" borderId="6" xfId="5" applyFont="1" applyFill="1" applyBorder="1" applyAlignment="1">
      <alignment horizontal="center" vertical="center" wrapText="1"/>
    </xf>
    <xf numFmtId="0" fontId="13" fillId="3" borderId="7" xfId="5" applyFont="1" applyFill="1" applyBorder="1" applyAlignment="1">
      <alignment horizontal="center" vertical="center" wrapText="1"/>
    </xf>
    <xf numFmtId="0" fontId="2" fillId="0" borderId="21" xfId="0" applyFont="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49" fontId="2" fillId="2" borderId="22" xfId="0" applyNumberFormat="1" applyFont="1" applyFill="1" applyBorder="1" applyAlignment="1">
      <alignment horizontal="center"/>
    </xf>
    <xf numFmtId="0" fontId="8" fillId="2" borderId="23" xfId="0" applyFont="1" applyFill="1" applyBorder="1" applyAlignment="1">
      <alignment horizontal="left" vertical="center" wrapText="1"/>
    </xf>
    <xf numFmtId="165" fontId="0" fillId="0" borderId="22" xfId="0" applyNumberFormat="1" applyBorder="1" applyAlignment="1">
      <alignment horizontal="center"/>
    </xf>
    <xf numFmtId="165" fontId="0" fillId="0" borderId="24" xfId="0" applyNumberFormat="1" applyBorder="1" applyAlignment="1">
      <alignment horizontal="center"/>
    </xf>
    <xf numFmtId="165" fontId="0" fillId="0" borderId="25" xfId="0" applyNumberFormat="1" applyBorder="1" applyAlignment="1">
      <alignment horizontal="center"/>
    </xf>
    <xf numFmtId="165" fontId="0" fillId="0" borderId="26" xfId="0" applyNumberFormat="1" applyBorder="1" applyAlignment="1">
      <alignment horizontal="center"/>
    </xf>
    <xf numFmtId="0" fontId="0" fillId="0" borderId="22" xfId="0" applyBorder="1"/>
    <xf numFmtId="0" fontId="0" fillId="0" borderId="24" xfId="0" applyBorder="1"/>
    <xf numFmtId="0" fontId="0" fillId="0" borderId="25" xfId="0" applyBorder="1"/>
    <xf numFmtId="0" fontId="0" fillId="0" borderId="26" xfId="0" applyBorder="1"/>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3" borderId="11"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12" fillId="0" borderId="1" xfId="0" applyFont="1" applyBorder="1" applyAlignment="1">
      <alignment vertical="center"/>
    </xf>
    <xf numFmtId="0" fontId="11" fillId="0" borderId="1" xfId="0" applyFont="1" applyBorder="1" applyAlignment="1">
      <alignment vertical="center"/>
    </xf>
  </cellXfs>
  <cellStyles count="6">
    <cellStyle name="Normal" xfId="0" builtinId="0"/>
    <cellStyle name="Normal 2" xfId="4" xr:uid="{64474366-DD26-4E39-BC3A-2249EC89A4F6}"/>
    <cellStyle name="Normal 2 2" xfId="5" xr:uid="{2C0F1140-596B-4842-BE2A-E7019645C80B}"/>
    <cellStyle name="Normal 2 3" xfId="2" xr:uid="{FA789655-C93A-4451-95E6-A4AADD4834F8}"/>
    <cellStyle name="Normal 3" xfId="1" xr:uid="{06DE3240-EC94-4A66-9EEE-4785AB1029AD}"/>
    <cellStyle name="Porcentaje 2" xfId="3" xr:uid="{8888A572-5A01-4096-BC62-B379C4D581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neval.org.mx/Medicion/MP/Paginas/Pobreza_2022.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061-45D3-413B-AD4C-CA373578F6CC}">
  <dimension ref="A1:Z1001"/>
  <sheetViews>
    <sheetView tabSelected="1" workbookViewId="0">
      <selection activeCell="E4" sqref="E4"/>
    </sheetView>
  </sheetViews>
  <sheetFormatPr defaultColWidth="14.42578125" defaultRowHeight="15" customHeight="1" x14ac:dyDescent="0.25"/>
  <cols>
    <col min="1" max="1" width="44.140625" style="6" customWidth="1"/>
    <col min="2" max="2" width="98.42578125" style="6" customWidth="1"/>
    <col min="3" max="6" width="11.42578125" customWidth="1"/>
    <col min="7" max="26" width="10.7109375" customWidth="1"/>
  </cols>
  <sheetData>
    <row r="1" spans="1:26" ht="15" customHeight="1" x14ac:dyDescent="0.25">
      <c r="A1" s="7" t="s">
        <v>81</v>
      </c>
    </row>
    <row r="2" spans="1:26" ht="25.5" customHeight="1" x14ac:dyDescent="0.25">
      <c r="A2" s="4" t="s">
        <v>0</v>
      </c>
      <c r="B2" s="8" t="s">
        <v>95</v>
      </c>
      <c r="C2" s="1"/>
      <c r="D2" s="1"/>
      <c r="E2" s="1"/>
      <c r="F2" s="1"/>
      <c r="G2" s="1"/>
      <c r="H2" s="1"/>
      <c r="I2" s="1"/>
      <c r="J2" s="1"/>
      <c r="K2" s="1"/>
      <c r="L2" s="1"/>
      <c r="M2" s="1"/>
      <c r="N2" s="1"/>
      <c r="O2" s="1"/>
      <c r="P2" s="1"/>
      <c r="Q2" s="1"/>
      <c r="R2" s="1"/>
      <c r="S2" s="1"/>
      <c r="T2" s="1"/>
      <c r="U2" s="1"/>
      <c r="V2" s="1"/>
      <c r="W2" s="1"/>
      <c r="X2" s="1"/>
      <c r="Y2" s="1"/>
      <c r="Z2" s="1"/>
    </row>
    <row r="3" spans="1:26" ht="18" customHeight="1" x14ac:dyDescent="0.25">
      <c r="A3" s="4" t="s">
        <v>1</v>
      </c>
      <c r="B3" s="4" t="s">
        <v>85</v>
      </c>
      <c r="C3" s="1"/>
      <c r="D3" s="1"/>
      <c r="E3" s="1"/>
      <c r="F3" s="1"/>
      <c r="G3" s="1"/>
      <c r="H3" s="1"/>
      <c r="I3" s="1"/>
      <c r="J3" s="1"/>
      <c r="K3" s="1"/>
      <c r="L3" s="1"/>
      <c r="M3" s="1"/>
      <c r="N3" s="1"/>
      <c r="O3" s="1"/>
      <c r="P3" s="1"/>
      <c r="Q3" s="1"/>
      <c r="R3" s="1"/>
      <c r="S3" s="1"/>
      <c r="T3" s="1"/>
      <c r="U3" s="1"/>
      <c r="V3" s="1"/>
      <c r="W3" s="1"/>
      <c r="X3" s="1"/>
      <c r="Y3" s="1"/>
      <c r="Z3" s="1"/>
    </row>
    <row r="4" spans="1:26" ht="170.25" customHeight="1" x14ac:dyDescent="0.25">
      <c r="A4" s="4" t="s">
        <v>2</v>
      </c>
      <c r="B4" s="9" t="s">
        <v>82</v>
      </c>
      <c r="C4" s="1"/>
      <c r="D4" s="1"/>
      <c r="E4" s="1"/>
      <c r="F4" s="1"/>
      <c r="G4" s="1"/>
      <c r="H4" s="1"/>
      <c r="I4" s="1"/>
      <c r="J4" s="1"/>
      <c r="K4" s="1"/>
      <c r="L4" s="1"/>
      <c r="M4" s="1"/>
      <c r="N4" s="1"/>
      <c r="O4" s="1"/>
      <c r="P4" s="1"/>
      <c r="Q4" s="1"/>
      <c r="R4" s="1"/>
      <c r="S4" s="1"/>
      <c r="T4" s="1"/>
      <c r="U4" s="1"/>
      <c r="V4" s="1"/>
      <c r="W4" s="1"/>
      <c r="X4" s="1"/>
      <c r="Y4" s="1"/>
      <c r="Z4" s="1"/>
    </row>
    <row r="5" spans="1:26" ht="19.5" customHeight="1" x14ac:dyDescent="0.25">
      <c r="A5" s="4" t="s">
        <v>3</v>
      </c>
      <c r="B5" s="4" t="s">
        <v>4</v>
      </c>
      <c r="C5" s="1"/>
      <c r="D5" s="1"/>
      <c r="E5" s="1"/>
      <c r="F5" s="1"/>
      <c r="G5" s="1"/>
      <c r="H5" s="1"/>
      <c r="I5" s="1"/>
      <c r="J5" s="1"/>
      <c r="K5" s="1"/>
      <c r="L5" s="1"/>
      <c r="M5" s="1"/>
      <c r="N5" s="1"/>
      <c r="O5" s="1"/>
      <c r="P5" s="1"/>
      <c r="Q5" s="1"/>
      <c r="R5" s="1"/>
      <c r="S5" s="1"/>
      <c r="T5" s="1"/>
      <c r="U5" s="1"/>
      <c r="V5" s="1"/>
      <c r="W5" s="1"/>
      <c r="X5" s="1"/>
      <c r="Y5" s="1"/>
      <c r="Z5" s="1"/>
    </row>
    <row r="6" spans="1:26" ht="34.5" customHeight="1" x14ac:dyDescent="0.25">
      <c r="A6" s="4" t="s">
        <v>5</v>
      </c>
      <c r="B6" s="8" t="s">
        <v>88</v>
      </c>
      <c r="C6" s="1"/>
      <c r="D6" s="1"/>
      <c r="E6" s="1"/>
      <c r="F6" s="1"/>
      <c r="G6" s="1"/>
      <c r="H6" s="1"/>
      <c r="I6" s="1"/>
      <c r="J6" s="1"/>
      <c r="K6" s="1"/>
      <c r="L6" s="1"/>
      <c r="M6" s="1"/>
      <c r="N6" s="1"/>
      <c r="O6" s="1"/>
      <c r="P6" s="1"/>
      <c r="Q6" s="1"/>
      <c r="R6" s="1"/>
      <c r="S6" s="1"/>
      <c r="T6" s="1"/>
      <c r="U6" s="1"/>
      <c r="V6" s="1"/>
      <c r="W6" s="1"/>
      <c r="X6" s="1"/>
      <c r="Y6" s="1"/>
      <c r="Z6" s="1"/>
    </row>
    <row r="7" spans="1:26" ht="19.5" customHeight="1" x14ac:dyDescent="0.25">
      <c r="A7" s="5" t="s">
        <v>6</v>
      </c>
      <c r="B7" s="71" t="s">
        <v>7</v>
      </c>
      <c r="C7" s="1"/>
      <c r="D7" s="1"/>
      <c r="E7" s="1"/>
      <c r="F7" s="1"/>
      <c r="G7" s="1"/>
      <c r="H7" s="1"/>
      <c r="I7" s="1"/>
      <c r="J7" s="1"/>
      <c r="K7" s="1"/>
      <c r="L7" s="1"/>
      <c r="M7" s="1"/>
      <c r="N7" s="1"/>
      <c r="O7" s="1"/>
      <c r="P7" s="1"/>
      <c r="Q7" s="1"/>
      <c r="R7" s="1"/>
      <c r="S7" s="1"/>
      <c r="T7" s="1"/>
      <c r="U7" s="1"/>
      <c r="V7" s="1"/>
      <c r="W7" s="1"/>
      <c r="X7" s="1"/>
      <c r="Y7" s="1"/>
      <c r="Z7" s="1"/>
    </row>
    <row r="8" spans="1:26" ht="19.5" customHeight="1" x14ac:dyDescent="0.25">
      <c r="A8" s="14" t="s">
        <v>86</v>
      </c>
      <c r="B8" s="70" t="s">
        <v>91</v>
      </c>
      <c r="C8" s="1"/>
      <c r="D8" s="1"/>
      <c r="E8" s="1"/>
      <c r="F8" s="1"/>
      <c r="G8" s="1"/>
      <c r="H8" s="1"/>
      <c r="I8" s="1"/>
      <c r="J8" s="1"/>
      <c r="K8" s="1"/>
      <c r="L8" s="1"/>
      <c r="M8" s="1"/>
      <c r="N8" s="1"/>
      <c r="O8" s="1"/>
      <c r="P8" s="1"/>
      <c r="Q8" s="1"/>
      <c r="R8" s="1"/>
      <c r="S8" s="1"/>
      <c r="T8" s="1"/>
      <c r="U8" s="1"/>
      <c r="V8" s="1"/>
      <c r="W8" s="1"/>
      <c r="X8" s="1"/>
      <c r="Y8" s="1"/>
      <c r="Z8" s="1"/>
    </row>
    <row r="9" spans="1:26" ht="19.5" customHeight="1" x14ac:dyDescent="0.25">
      <c r="A9" s="15"/>
      <c r="B9" s="70" t="s">
        <v>92</v>
      </c>
      <c r="C9" s="1"/>
      <c r="D9" s="1"/>
      <c r="E9" s="1"/>
      <c r="F9" s="1"/>
      <c r="G9" s="1"/>
      <c r="H9" s="1"/>
      <c r="I9" s="1"/>
      <c r="J9" s="1"/>
      <c r="K9" s="1"/>
      <c r="L9" s="1"/>
      <c r="M9" s="1"/>
      <c r="N9" s="1"/>
      <c r="O9" s="1"/>
      <c r="P9" s="1"/>
      <c r="Q9" s="1"/>
      <c r="R9" s="1"/>
      <c r="S9" s="1"/>
      <c r="T9" s="1"/>
      <c r="U9" s="1"/>
      <c r="V9" s="1"/>
      <c r="W9" s="1"/>
      <c r="X9" s="1"/>
      <c r="Y9" s="1"/>
      <c r="Z9" s="1"/>
    </row>
    <row r="10" spans="1:26" ht="19.5" customHeight="1" x14ac:dyDescent="0.25">
      <c r="A10" s="4" t="s">
        <v>8</v>
      </c>
      <c r="B10" s="4" t="s">
        <v>9</v>
      </c>
      <c r="C10" s="1"/>
      <c r="D10" s="1"/>
      <c r="E10" s="1"/>
      <c r="F10" s="1"/>
      <c r="G10" s="1"/>
      <c r="H10" s="1"/>
      <c r="I10" s="1"/>
      <c r="J10" s="1"/>
      <c r="K10" s="1"/>
      <c r="L10" s="1"/>
      <c r="M10" s="1"/>
      <c r="N10" s="1"/>
      <c r="O10" s="1"/>
      <c r="P10" s="1"/>
      <c r="Q10" s="1"/>
      <c r="R10" s="1"/>
      <c r="S10" s="1"/>
      <c r="T10" s="1"/>
      <c r="U10" s="1"/>
      <c r="V10" s="1"/>
      <c r="W10" s="1"/>
      <c r="X10" s="1"/>
      <c r="Y10" s="1"/>
      <c r="Z10" s="1"/>
    </row>
    <row r="11" spans="1:26" ht="19.5" customHeight="1" x14ac:dyDescent="0.25">
      <c r="A11" s="4" t="s">
        <v>10</v>
      </c>
      <c r="B11" s="4" t="s">
        <v>84</v>
      </c>
      <c r="C11" s="1"/>
      <c r="D11" s="1"/>
      <c r="E11" s="1"/>
      <c r="F11" s="1"/>
      <c r="G11" s="1"/>
      <c r="H11" s="1"/>
      <c r="I11" s="1"/>
      <c r="J11" s="1"/>
      <c r="K11" s="1"/>
      <c r="L11" s="1"/>
      <c r="M11" s="1"/>
      <c r="N11" s="1"/>
      <c r="O11" s="1"/>
      <c r="P11" s="1"/>
      <c r="Q11" s="1"/>
      <c r="R11" s="1"/>
      <c r="S11" s="1"/>
      <c r="T11" s="1"/>
      <c r="U11" s="1"/>
      <c r="V11" s="1"/>
      <c r="W11" s="1"/>
      <c r="X11" s="1"/>
      <c r="Y11" s="1"/>
      <c r="Z11" s="1"/>
    </row>
    <row r="12" spans="1:26" ht="19.5" customHeight="1" x14ac:dyDescent="0.25">
      <c r="A12" s="5" t="s">
        <v>80</v>
      </c>
      <c r="B12" s="5" t="s">
        <v>11</v>
      </c>
      <c r="C12" s="1"/>
      <c r="D12" s="1"/>
      <c r="E12" s="1"/>
      <c r="F12" s="1"/>
      <c r="G12" s="1"/>
      <c r="H12" s="1"/>
      <c r="I12" s="1"/>
      <c r="J12" s="1"/>
      <c r="K12" s="1"/>
      <c r="L12" s="1"/>
      <c r="M12" s="1"/>
      <c r="N12" s="1"/>
      <c r="O12" s="1"/>
      <c r="P12" s="1"/>
      <c r="Q12" s="1"/>
      <c r="R12" s="1"/>
      <c r="S12" s="1"/>
      <c r="T12" s="1"/>
      <c r="U12" s="1"/>
      <c r="V12" s="1"/>
      <c r="W12" s="1"/>
      <c r="X12" s="1"/>
      <c r="Y12" s="1"/>
      <c r="Z12" s="1"/>
    </row>
    <row r="13" spans="1:26" ht="67.5" customHeight="1" x14ac:dyDescent="0.25">
      <c r="A13" s="11" t="s">
        <v>87</v>
      </c>
      <c r="B13" s="12" t="s">
        <v>89</v>
      </c>
      <c r="C13" s="1"/>
      <c r="D13" s="1"/>
      <c r="E13" s="1"/>
      <c r="F13" s="1"/>
      <c r="G13" s="1"/>
      <c r="H13" s="1"/>
      <c r="I13" s="1"/>
      <c r="J13" s="1"/>
      <c r="K13" s="1"/>
      <c r="L13" s="1"/>
      <c r="M13" s="1"/>
      <c r="N13" s="1"/>
      <c r="O13" s="1"/>
      <c r="P13" s="1"/>
      <c r="Q13" s="1"/>
      <c r="R13" s="1"/>
      <c r="S13" s="1"/>
      <c r="T13" s="1"/>
      <c r="U13" s="1"/>
      <c r="V13" s="1"/>
      <c r="W13" s="1"/>
      <c r="X13" s="1"/>
      <c r="Y13" s="1"/>
      <c r="Z13" s="1"/>
    </row>
    <row r="14" spans="1:26" ht="22.5" customHeight="1" x14ac:dyDescent="0.25">
      <c r="A14" s="11" t="s">
        <v>90</v>
      </c>
      <c r="B14" s="16">
        <v>2025</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5">
      <c r="A15" s="10"/>
      <c r="B15" s="10"/>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5">
      <c r="A16" s="1"/>
      <c r="B16" s="10"/>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5">
      <c r="A17" s="1"/>
      <c r="B17" s="10"/>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1"/>
      <c r="B18" s="10"/>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1"/>
      <c r="B19" s="10"/>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1"/>
      <c r="B20" s="10"/>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1"/>
      <c r="B21" s="10"/>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1"/>
      <c r="B22" s="10"/>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1"/>
      <c r="B23" s="10"/>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1"/>
      <c r="B24" s="10"/>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5">
      <c r="A25" s="1"/>
      <c r="B25" s="10"/>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5">
      <c r="A26" s="1"/>
      <c r="B26" s="10"/>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1"/>
      <c r="B27" s="10"/>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1"/>
      <c r="B28" s="10"/>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1"/>
      <c r="B29" s="10"/>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1"/>
      <c r="B30" s="10"/>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5">
      <c r="A31" s="1"/>
      <c r="B31" s="10"/>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5">
      <c r="A32" s="1"/>
      <c r="B32" s="10"/>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5">
      <c r="A33" s="1"/>
      <c r="B33" s="10"/>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5">
      <c r="A34" s="1"/>
      <c r="B34" s="10"/>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5">
      <c r="A35" s="1"/>
      <c r="B35" s="10"/>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5">
      <c r="A36" s="1"/>
      <c r="B36" s="10"/>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5">
      <c r="A37" s="1"/>
      <c r="B37" s="10"/>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5">
      <c r="A38" s="1"/>
      <c r="B38" s="10"/>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0"/>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0"/>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0"/>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0"/>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0"/>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0"/>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0"/>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0"/>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0"/>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0"/>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0"/>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0"/>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0"/>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0"/>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0"/>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0"/>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0"/>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0"/>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0"/>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0"/>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0"/>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0"/>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0"/>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0"/>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0"/>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0"/>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0"/>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0"/>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0"/>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0"/>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0"/>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0"/>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0"/>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0"/>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0"/>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0"/>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0"/>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0"/>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0"/>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0"/>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0"/>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0"/>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0"/>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0"/>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0"/>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0"/>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0"/>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0"/>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0"/>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0"/>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0"/>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0"/>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0"/>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0"/>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0"/>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0"/>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0"/>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0"/>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0"/>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0"/>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0"/>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0"/>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0"/>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0"/>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0"/>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0"/>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0"/>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0"/>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0"/>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0"/>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0"/>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0"/>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0"/>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0"/>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0"/>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0"/>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0"/>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0"/>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0"/>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0"/>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0"/>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0"/>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0"/>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0"/>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0"/>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0"/>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0"/>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0"/>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0"/>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0"/>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0"/>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0"/>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0"/>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0"/>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0"/>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0"/>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0"/>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0"/>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0"/>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0"/>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0"/>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0"/>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0"/>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0"/>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0"/>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0"/>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0"/>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0"/>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0"/>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0"/>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0"/>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0"/>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0"/>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0"/>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0"/>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0"/>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0"/>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0"/>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0"/>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0"/>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0"/>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0"/>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0"/>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0"/>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0"/>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0"/>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0"/>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0"/>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0"/>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0"/>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0"/>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0"/>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0"/>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0"/>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0"/>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0"/>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0"/>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0"/>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0"/>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0"/>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0"/>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0"/>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0"/>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0"/>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0"/>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0"/>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0"/>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0"/>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0"/>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0"/>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0"/>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0"/>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0"/>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0"/>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0"/>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0"/>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0"/>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0"/>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0"/>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0"/>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0"/>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0"/>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0"/>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0"/>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0"/>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0"/>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0"/>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0"/>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0"/>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0"/>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0"/>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0"/>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0"/>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0"/>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0"/>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0"/>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0"/>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0"/>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0"/>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0"/>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0"/>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0"/>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0"/>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0"/>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0"/>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0"/>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0"/>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0"/>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0"/>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0"/>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0"/>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0"/>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0"/>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0"/>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0"/>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0"/>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0"/>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0"/>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0"/>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0"/>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0"/>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0"/>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0"/>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0"/>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0"/>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0"/>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0"/>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0"/>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0"/>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0"/>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0"/>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0"/>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0"/>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0"/>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0"/>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0"/>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0"/>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0"/>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0"/>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0"/>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0"/>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0"/>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0"/>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0"/>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0"/>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0"/>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0"/>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0"/>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0"/>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0"/>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0"/>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0"/>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0"/>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0"/>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0"/>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0"/>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0"/>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0"/>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0"/>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0"/>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0"/>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0"/>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0"/>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0"/>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0"/>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0"/>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0"/>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0"/>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0"/>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0"/>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0"/>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0"/>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0"/>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0"/>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0"/>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0"/>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0"/>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0"/>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0"/>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0"/>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0"/>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0"/>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0"/>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0"/>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0"/>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0"/>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0"/>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0"/>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0"/>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0"/>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0"/>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0"/>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0"/>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0"/>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0"/>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0"/>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0"/>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0"/>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0"/>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0"/>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0"/>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0"/>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0"/>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0"/>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0"/>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0"/>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0"/>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0"/>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0"/>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0"/>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0"/>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0"/>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0"/>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0"/>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0"/>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0"/>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0"/>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0"/>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0"/>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0"/>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0"/>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0"/>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0"/>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0"/>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0"/>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0"/>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0"/>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0"/>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0"/>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0"/>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0"/>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0"/>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0"/>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0"/>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0"/>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0"/>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0"/>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0"/>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0"/>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0"/>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0"/>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0"/>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0"/>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0"/>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0"/>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0"/>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0"/>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0"/>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0"/>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0"/>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0"/>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0"/>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0"/>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0"/>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0"/>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0"/>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0"/>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0"/>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0"/>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0"/>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0"/>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0"/>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0"/>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0"/>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0"/>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0"/>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0"/>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0"/>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0"/>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0"/>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0"/>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0"/>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0"/>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0"/>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0"/>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0"/>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0"/>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0"/>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0"/>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0"/>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0"/>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0"/>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0"/>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0"/>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0"/>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0"/>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0"/>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0"/>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0"/>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0"/>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0"/>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0"/>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0"/>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0"/>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0"/>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0"/>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0"/>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0"/>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0"/>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0"/>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0"/>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0"/>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0"/>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0"/>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0"/>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0"/>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0"/>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0"/>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0"/>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0"/>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0"/>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0"/>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0"/>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0"/>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0"/>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0"/>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0"/>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0"/>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0"/>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0"/>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0"/>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0"/>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0"/>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0"/>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0"/>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0"/>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0"/>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0"/>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0"/>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0"/>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0"/>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0"/>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0"/>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0"/>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0"/>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0"/>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0"/>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0"/>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0"/>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0"/>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0"/>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0"/>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0"/>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0"/>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0"/>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0"/>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0"/>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0"/>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0"/>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0"/>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0"/>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0"/>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0"/>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0"/>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0"/>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0"/>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0"/>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0"/>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0"/>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0"/>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0"/>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0"/>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0"/>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0"/>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0"/>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0"/>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0"/>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0"/>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0"/>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0"/>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0"/>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0"/>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0"/>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0"/>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0"/>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0"/>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0"/>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0"/>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0"/>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0"/>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0"/>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0"/>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0"/>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0"/>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0"/>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0"/>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0"/>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0"/>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0"/>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0"/>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0"/>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0"/>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0"/>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0"/>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0"/>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0"/>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0"/>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0"/>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0"/>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0"/>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0"/>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0"/>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0"/>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0"/>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0"/>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0"/>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0"/>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0"/>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0"/>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0"/>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0"/>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0"/>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0"/>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0"/>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0"/>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0"/>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0"/>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0"/>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0"/>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0"/>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0"/>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0"/>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0"/>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0"/>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0"/>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0"/>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0"/>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0"/>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0"/>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0"/>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0"/>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0"/>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0"/>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0"/>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0"/>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0"/>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0"/>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0"/>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0"/>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0"/>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0"/>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0"/>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0"/>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0"/>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0"/>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0"/>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0"/>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0"/>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0"/>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0"/>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0"/>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0"/>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0"/>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0"/>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0"/>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0"/>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0"/>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0"/>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0"/>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0"/>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0"/>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0"/>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0"/>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0"/>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0"/>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0"/>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0"/>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0"/>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0"/>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0"/>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0"/>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0"/>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0"/>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0"/>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0"/>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0"/>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0"/>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0"/>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0"/>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0"/>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0"/>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0"/>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0"/>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0"/>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0"/>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0"/>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0"/>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0"/>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0"/>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0"/>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0"/>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0"/>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0"/>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0"/>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0"/>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0"/>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0"/>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0"/>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0"/>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0"/>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0"/>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0"/>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0"/>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0"/>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0"/>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0"/>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0"/>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0"/>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0"/>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0"/>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0"/>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0"/>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0"/>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0"/>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0"/>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0"/>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0"/>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0"/>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0"/>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0"/>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0"/>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0"/>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0"/>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0"/>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0"/>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0"/>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0"/>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0"/>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0"/>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0"/>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0"/>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0"/>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0"/>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0"/>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0"/>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0"/>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0"/>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0"/>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0"/>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0"/>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0"/>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0"/>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0"/>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0"/>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0"/>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0"/>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0"/>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0"/>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0"/>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0"/>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0"/>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0"/>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0"/>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0"/>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0"/>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0"/>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0"/>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0"/>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0"/>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0"/>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0"/>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0"/>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0"/>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0"/>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0"/>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0"/>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0"/>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0"/>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0"/>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0"/>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0"/>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0"/>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0"/>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0"/>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0"/>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0"/>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0"/>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0"/>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0"/>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0"/>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0"/>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0"/>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0"/>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0"/>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0"/>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0"/>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0"/>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0"/>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0"/>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0"/>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0"/>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0"/>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0"/>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0"/>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0"/>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0"/>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0"/>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0"/>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0"/>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0"/>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0"/>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0"/>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0"/>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0"/>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0"/>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0"/>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0"/>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0"/>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0"/>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0"/>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0"/>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0"/>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0"/>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0"/>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0"/>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0"/>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0"/>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0"/>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0"/>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0"/>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0"/>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0"/>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0"/>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0"/>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0"/>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0"/>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0"/>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0"/>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0"/>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0"/>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0"/>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0"/>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0"/>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0"/>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0"/>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0"/>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0"/>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0"/>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0"/>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0"/>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0"/>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0"/>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0"/>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0"/>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0"/>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0"/>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0"/>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0"/>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0"/>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0"/>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0"/>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0"/>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0"/>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0"/>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0"/>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0"/>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0"/>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0"/>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0"/>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0"/>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0"/>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0"/>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0"/>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0"/>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0"/>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0"/>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0"/>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0"/>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0"/>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0"/>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0"/>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0"/>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0"/>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0"/>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0"/>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0"/>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0"/>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0"/>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0"/>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0"/>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0"/>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0"/>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0"/>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0"/>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0"/>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0"/>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0"/>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0"/>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0"/>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0"/>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0"/>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0"/>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0"/>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0"/>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0"/>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0"/>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0"/>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0"/>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0"/>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0"/>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0"/>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0"/>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0"/>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0"/>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0"/>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0"/>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0"/>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0"/>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0"/>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0"/>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0"/>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0"/>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0"/>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0"/>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0"/>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0"/>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0"/>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0"/>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0"/>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0"/>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0"/>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0"/>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0"/>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0"/>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0"/>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0"/>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0"/>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0"/>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0"/>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0"/>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0"/>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0"/>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0"/>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0"/>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0"/>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0"/>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0"/>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0"/>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0"/>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0"/>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0"/>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0"/>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0"/>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0"/>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0"/>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0"/>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0"/>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0"/>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0"/>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0"/>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0"/>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0"/>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0"/>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0"/>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0"/>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0"/>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0"/>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0"/>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0"/>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0"/>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0"/>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0"/>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0"/>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0"/>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0"/>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0"/>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0"/>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0"/>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0"/>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0"/>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0"/>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0"/>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0"/>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0"/>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0"/>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0"/>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0"/>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0"/>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0"/>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0"/>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0"/>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0"/>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0"/>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0"/>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0"/>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0"/>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0"/>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0"/>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0"/>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0"/>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0"/>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0"/>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0"/>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0"/>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0"/>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0"/>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0"/>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0"/>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0"/>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0"/>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0"/>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0"/>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0"/>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0"/>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0"/>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0"/>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0"/>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0"/>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0"/>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0"/>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0"/>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0"/>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0"/>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0"/>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0"/>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0"/>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0"/>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0"/>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0"/>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0"/>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0"/>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0"/>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0"/>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0"/>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0"/>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0"/>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0"/>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0"/>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0"/>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0"/>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0"/>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0"/>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0"/>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0"/>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0"/>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0"/>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0"/>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0"/>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0"/>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0"/>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0"/>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0"/>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0"/>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0"/>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0"/>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0"/>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0"/>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0"/>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0"/>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0"/>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0"/>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0"/>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0"/>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0"/>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0"/>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0"/>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0"/>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0"/>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0"/>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0"/>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0"/>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0"/>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0"/>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0"/>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0"/>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0"/>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0"/>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0"/>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0"/>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0"/>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0"/>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0"/>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0"/>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0"/>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0"/>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0"/>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0"/>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0"/>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0"/>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0"/>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0"/>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0"/>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5">
      <c r="A1001" s="1"/>
      <c r="B1001" s="10"/>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8:A9"/>
  </mergeCells>
  <hyperlinks>
    <hyperlink ref="B7" r:id="rId1" xr:uid="{4BA891EC-9201-47D7-A5D5-DFCF252CF2C8}"/>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CA4E-CED6-4756-A234-80B8377FDD39}">
  <dimension ref="A1:R39"/>
  <sheetViews>
    <sheetView zoomScale="90" zoomScaleNormal="90" workbookViewId="0">
      <selection sqref="A1:A3"/>
    </sheetView>
  </sheetViews>
  <sheetFormatPr defaultColWidth="14.42578125" defaultRowHeight="15" customHeight="1" x14ac:dyDescent="0.25"/>
  <cols>
    <col min="1" max="1" width="11.42578125" customWidth="1"/>
    <col min="2" max="2" width="30.7109375" customWidth="1"/>
  </cols>
  <sheetData>
    <row r="1" spans="1:18" ht="19.5" customHeight="1" x14ac:dyDescent="0.25">
      <c r="A1" s="17" t="s">
        <v>44</v>
      </c>
      <c r="B1" s="32" t="s">
        <v>78</v>
      </c>
      <c r="C1" s="46" t="s">
        <v>93</v>
      </c>
      <c r="D1" s="47"/>
      <c r="E1" s="47"/>
      <c r="F1" s="47"/>
      <c r="G1" s="18"/>
      <c r="H1" s="18"/>
      <c r="I1" s="18"/>
      <c r="J1" s="19"/>
      <c r="K1" s="51" t="s">
        <v>94</v>
      </c>
      <c r="L1" s="47"/>
      <c r="M1" s="47"/>
      <c r="N1" s="47"/>
      <c r="O1" s="18"/>
      <c r="P1" s="18"/>
      <c r="Q1" s="18"/>
      <c r="R1" s="19"/>
    </row>
    <row r="2" spans="1:18" ht="15" customHeight="1" x14ac:dyDescent="0.25">
      <c r="A2" s="20"/>
      <c r="B2" s="33"/>
      <c r="C2" s="48" t="s">
        <v>91</v>
      </c>
      <c r="D2" s="49"/>
      <c r="E2" s="49"/>
      <c r="F2" s="50"/>
      <c r="G2" s="37" t="s">
        <v>92</v>
      </c>
      <c r="H2" s="21"/>
      <c r="I2" s="21"/>
      <c r="J2" s="22"/>
      <c r="K2" s="48" t="s">
        <v>91</v>
      </c>
      <c r="L2" s="49"/>
      <c r="M2" s="49"/>
      <c r="N2" s="50"/>
      <c r="O2" s="37" t="s">
        <v>92</v>
      </c>
      <c r="P2" s="21"/>
      <c r="Q2" s="21"/>
      <c r="R2" s="22"/>
    </row>
    <row r="3" spans="1:18" ht="13.5" customHeight="1" x14ac:dyDescent="0.25">
      <c r="A3" s="64"/>
      <c r="B3" s="65"/>
      <c r="C3" s="66">
        <v>2016</v>
      </c>
      <c r="D3" s="67">
        <v>2018</v>
      </c>
      <c r="E3" s="67">
        <v>2020</v>
      </c>
      <c r="F3" s="68" t="s">
        <v>83</v>
      </c>
      <c r="G3" s="69">
        <v>2016</v>
      </c>
      <c r="H3" s="67">
        <v>2018</v>
      </c>
      <c r="I3" s="67">
        <v>2020</v>
      </c>
      <c r="J3" s="68" t="s">
        <v>83</v>
      </c>
      <c r="K3" s="66">
        <v>2016</v>
      </c>
      <c r="L3" s="67">
        <v>2018</v>
      </c>
      <c r="M3" s="67">
        <v>2020</v>
      </c>
      <c r="N3" s="68" t="s">
        <v>83</v>
      </c>
      <c r="O3" s="69">
        <v>2016</v>
      </c>
      <c r="P3" s="67">
        <v>2018</v>
      </c>
      <c r="Q3" s="67">
        <v>2020</v>
      </c>
      <c r="R3" s="68" t="s">
        <v>83</v>
      </c>
    </row>
    <row r="4" spans="1:18" ht="13.5" customHeight="1" x14ac:dyDescent="0.25">
      <c r="A4" s="54" t="s">
        <v>79</v>
      </c>
      <c r="B4" s="55" t="s">
        <v>77</v>
      </c>
      <c r="C4" s="56">
        <v>2.0613031590999999</v>
      </c>
      <c r="D4" s="57">
        <v>2.0703041437</v>
      </c>
      <c r="E4" s="57">
        <v>2.2072473581000001</v>
      </c>
      <c r="F4" s="58">
        <v>2.3393335807</v>
      </c>
      <c r="G4" s="59">
        <v>3.4656796018000002</v>
      </c>
      <c r="H4" s="57">
        <v>3.4807342750000001</v>
      </c>
      <c r="I4" s="57">
        <v>3.5110345514000003</v>
      </c>
      <c r="J4" s="58">
        <v>3.5887965441</v>
      </c>
      <c r="K4" s="60"/>
      <c r="L4" s="61"/>
      <c r="M4" s="61"/>
      <c r="N4" s="62"/>
      <c r="O4" s="63"/>
      <c r="P4" s="61"/>
      <c r="Q4" s="61"/>
      <c r="R4" s="62"/>
    </row>
    <row r="5" spans="1:18" s="13" customFormat="1" ht="13.5" customHeight="1" x14ac:dyDescent="0.25">
      <c r="A5" s="24" t="s">
        <v>55</v>
      </c>
      <c r="B5" s="34" t="s">
        <v>12</v>
      </c>
      <c r="C5" s="40">
        <v>1.6816716238</v>
      </c>
      <c r="D5" s="23">
        <v>1.614688232</v>
      </c>
      <c r="E5" s="23">
        <v>1.8043934315000001</v>
      </c>
      <c r="F5" s="41">
        <v>1.8693248665</v>
      </c>
      <c r="G5" s="44">
        <v>3.2459632467000001</v>
      </c>
      <c r="H5" s="23">
        <v>3.2485606599000003</v>
      </c>
      <c r="I5" s="23">
        <v>3.2904656467</v>
      </c>
      <c r="J5" s="41">
        <v>3.3017405931999999</v>
      </c>
      <c r="K5" s="52">
        <f>_xlfn.RANK.AVG(C5,$C$5:$C$36,1)</f>
        <v>1</v>
      </c>
      <c r="L5" s="25">
        <f>_xlfn.RANK.AVG(D5,$D$5:$D$36,1)</f>
        <v>1</v>
      </c>
      <c r="M5" s="25">
        <f>_xlfn.RANK.AVG(E5,$E$5:$E$36,1)</f>
        <v>1</v>
      </c>
      <c r="N5" s="26">
        <f>_xlfn.RANK.AVG(F5,$F$5:$F$36,1)</f>
        <v>5</v>
      </c>
      <c r="O5" s="38">
        <f>_xlfn.RANK.AVG(G5,$G$5:$G$36,1)</f>
        <v>1</v>
      </c>
      <c r="P5" s="25">
        <f>_xlfn.RANK.AVG(H5,$H$5:$H$36,1)</f>
        <v>2</v>
      </c>
      <c r="Q5" s="25">
        <f>_xlfn.RANK.AVG(I5,$I$5:$I$36,1)</f>
        <v>3</v>
      </c>
      <c r="R5" s="26">
        <f>_xlfn.RANK.AVG(J5,$J$5:$J$36,1)</f>
        <v>1</v>
      </c>
    </row>
    <row r="6" spans="1:18" ht="13.5" customHeight="1" x14ac:dyDescent="0.25">
      <c r="A6" s="27" t="s">
        <v>46</v>
      </c>
      <c r="B6" s="35" t="s">
        <v>13</v>
      </c>
      <c r="C6" s="40">
        <v>1.7488302466000001</v>
      </c>
      <c r="D6" s="23">
        <v>1.7846291074</v>
      </c>
      <c r="E6" s="23">
        <v>1.8313605535000002</v>
      </c>
      <c r="F6" s="41">
        <v>1.9217230694</v>
      </c>
      <c r="G6" s="44">
        <v>3.3109739357000003</v>
      </c>
      <c r="H6" s="23">
        <v>3.3565163622000003</v>
      </c>
      <c r="I6" s="23">
        <v>3.3082747550000002</v>
      </c>
      <c r="J6" s="41">
        <v>3.3516976999000003</v>
      </c>
      <c r="K6" s="52">
        <f t="shared" ref="K6:K36" si="0">_xlfn.RANK.AVG(C6,$C$5:$C$36,1)</f>
        <v>7</v>
      </c>
      <c r="L6" s="25">
        <f t="shared" ref="L6:L36" si="1">_xlfn.RANK.AVG(D6,$D$5:$D$36,1)</f>
        <v>9</v>
      </c>
      <c r="M6" s="25">
        <f t="shared" ref="M6:M36" si="2">_xlfn.RANK.AVG(E6,$E$5:$E$36,1)</f>
        <v>4</v>
      </c>
      <c r="N6" s="26">
        <f t="shared" ref="N6:N36" si="3">_xlfn.RANK.AVG(F6,$F$5:$F$36,1)</f>
        <v>8</v>
      </c>
      <c r="O6" s="38">
        <f t="shared" ref="O6:O36" si="4">_xlfn.RANK.AVG(G6,$G$5:$G$36,1)</f>
        <v>8</v>
      </c>
      <c r="P6" s="25">
        <f t="shared" ref="P6:P36" si="5">_xlfn.RANK.AVG(H6,$H$5:$H$36,1)</f>
        <v>9</v>
      </c>
      <c r="Q6" s="25">
        <f t="shared" ref="Q6:Q36" si="6">_xlfn.RANK.AVG(I6,$I$5:$I$36,1)</f>
        <v>8</v>
      </c>
      <c r="R6" s="26">
        <f t="shared" ref="R6:R36" si="7">_xlfn.RANK.AVG(J6,$J$5:$J$36,1)</f>
        <v>7</v>
      </c>
    </row>
    <row r="7" spans="1:18" ht="13.5" customHeight="1" x14ac:dyDescent="0.25">
      <c r="A7" s="27" t="s">
        <v>45</v>
      </c>
      <c r="B7" s="35" t="s">
        <v>14</v>
      </c>
      <c r="C7" s="40">
        <v>1.8733647585000002</v>
      </c>
      <c r="D7" s="23">
        <v>1.8027608443000001</v>
      </c>
      <c r="E7" s="23">
        <v>1.8881349385000001</v>
      </c>
      <c r="F7" s="41">
        <v>1.8509141038000001</v>
      </c>
      <c r="G7" s="44">
        <v>3.4306606152000003</v>
      </c>
      <c r="H7" s="23">
        <v>3.3863702132000002</v>
      </c>
      <c r="I7" s="23">
        <v>3.4553238556000001</v>
      </c>
      <c r="J7" s="41">
        <v>3.3846744388000003</v>
      </c>
      <c r="K7" s="52">
        <f t="shared" si="0"/>
        <v>15</v>
      </c>
      <c r="L7" s="25">
        <f t="shared" si="1"/>
        <v>10</v>
      </c>
      <c r="M7" s="25">
        <f t="shared" si="2"/>
        <v>10</v>
      </c>
      <c r="N7" s="26">
        <f t="shared" si="3"/>
        <v>4</v>
      </c>
      <c r="O7" s="38">
        <f t="shared" si="4"/>
        <v>17</v>
      </c>
      <c r="P7" s="25">
        <f t="shared" si="5"/>
        <v>13</v>
      </c>
      <c r="Q7" s="25">
        <f t="shared" si="6"/>
        <v>18</v>
      </c>
      <c r="R7" s="26">
        <f t="shared" si="7"/>
        <v>11</v>
      </c>
    </row>
    <row r="8" spans="1:18" ht="13.5" customHeight="1" x14ac:dyDescent="0.25">
      <c r="A8" s="27" t="s">
        <v>69</v>
      </c>
      <c r="B8" s="35" t="s">
        <v>15</v>
      </c>
      <c r="C8" s="40">
        <v>2.1750600274000003</v>
      </c>
      <c r="D8" s="23">
        <v>2.2964846424000003</v>
      </c>
      <c r="E8" s="23">
        <v>2.3485212966</v>
      </c>
      <c r="F8" s="41">
        <v>2.4890324743000001</v>
      </c>
      <c r="G8" s="44">
        <v>3.5039067083000002</v>
      </c>
      <c r="H8" s="23">
        <v>3.4856945855000001</v>
      </c>
      <c r="I8" s="23">
        <v>3.5364642165000002</v>
      </c>
      <c r="J8" s="41">
        <v>3.6242240071</v>
      </c>
      <c r="K8" s="52">
        <f t="shared" si="0"/>
        <v>25</v>
      </c>
      <c r="L8" s="25">
        <f t="shared" si="1"/>
        <v>27</v>
      </c>
      <c r="M8" s="25">
        <f t="shared" si="2"/>
        <v>25</v>
      </c>
      <c r="N8" s="26">
        <f t="shared" si="3"/>
        <v>25</v>
      </c>
      <c r="O8" s="38">
        <f t="shared" si="4"/>
        <v>24</v>
      </c>
      <c r="P8" s="25">
        <f t="shared" si="5"/>
        <v>24</v>
      </c>
      <c r="Q8" s="25">
        <f t="shared" si="6"/>
        <v>26</v>
      </c>
      <c r="R8" s="26">
        <f t="shared" si="7"/>
        <v>27</v>
      </c>
    </row>
    <row r="9" spans="1:18" ht="13.5" customHeight="1" x14ac:dyDescent="0.25">
      <c r="A9" s="27" t="s">
        <v>49</v>
      </c>
      <c r="B9" s="35" t="s">
        <v>16</v>
      </c>
      <c r="C9" s="40">
        <v>1.7088372701000001</v>
      </c>
      <c r="D9" s="23">
        <v>1.6837254615000001</v>
      </c>
      <c r="E9" s="23">
        <v>1.8290884145000001</v>
      </c>
      <c r="F9" s="41">
        <v>1.8276107767000001</v>
      </c>
      <c r="G9" s="44">
        <v>3.3054596466000001</v>
      </c>
      <c r="H9" s="23">
        <v>3.3257205305999999</v>
      </c>
      <c r="I9" s="23">
        <v>3.2673965056000003</v>
      </c>
      <c r="J9" s="41">
        <v>3.3198931574000001</v>
      </c>
      <c r="K9" s="52">
        <f t="shared" si="0"/>
        <v>3</v>
      </c>
      <c r="L9" s="25">
        <f t="shared" si="1"/>
        <v>4</v>
      </c>
      <c r="M9" s="25">
        <f t="shared" si="2"/>
        <v>3</v>
      </c>
      <c r="N9" s="26">
        <f t="shared" si="3"/>
        <v>1</v>
      </c>
      <c r="O9" s="38">
        <f t="shared" si="4"/>
        <v>7</v>
      </c>
      <c r="P9" s="25">
        <f t="shared" si="5"/>
        <v>7</v>
      </c>
      <c r="Q9" s="25">
        <f t="shared" si="6"/>
        <v>1</v>
      </c>
      <c r="R9" s="26">
        <f t="shared" si="7"/>
        <v>4</v>
      </c>
    </row>
    <row r="10" spans="1:18" ht="13.5" customHeight="1" x14ac:dyDescent="0.25">
      <c r="A10" s="27" t="s">
        <v>50</v>
      </c>
      <c r="B10" s="35" t="s">
        <v>17</v>
      </c>
      <c r="C10" s="40">
        <v>1.8490777838000001</v>
      </c>
      <c r="D10" s="23">
        <v>1.8409176366</v>
      </c>
      <c r="E10" s="23">
        <v>1.8773329247000001</v>
      </c>
      <c r="F10" s="41">
        <v>1.8506801441</v>
      </c>
      <c r="G10" s="44">
        <v>3.4061467214000003</v>
      </c>
      <c r="H10" s="23">
        <v>3.4728973332000002</v>
      </c>
      <c r="I10" s="23">
        <v>3.4520126494000003</v>
      </c>
      <c r="J10" s="41">
        <v>3.3337990509000002</v>
      </c>
      <c r="K10" s="52">
        <f t="shared" si="0"/>
        <v>14</v>
      </c>
      <c r="L10" s="25">
        <f t="shared" si="1"/>
        <v>13</v>
      </c>
      <c r="M10" s="25">
        <f t="shared" si="2"/>
        <v>9</v>
      </c>
      <c r="N10" s="26">
        <f t="shared" si="3"/>
        <v>3</v>
      </c>
      <c r="O10" s="38">
        <f t="shared" si="4"/>
        <v>14</v>
      </c>
      <c r="P10" s="25">
        <f t="shared" si="5"/>
        <v>21</v>
      </c>
      <c r="Q10" s="25">
        <f t="shared" si="6"/>
        <v>17</v>
      </c>
      <c r="R10" s="26">
        <f t="shared" si="7"/>
        <v>5</v>
      </c>
    </row>
    <row r="11" spans="1:18" ht="13.5" customHeight="1" x14ac:dyDescent="0.25">
      <c r="A11" s="27" t="s">
        <v>76</v>
      </c>
      <c r="B11" s="35" t="s">
        <v>18</v>
      </c>
      <c r="C11" s="40">
        <v>2.5359885717999999</v>
      </c>
      <c r="D11" s="23">
        <v>2.6403612009000001</v>
      </c>
      <c r="E11" s="23">
        <v>2.7776455146000001</v>
      </c>
      <c r="F11" s="41">
        <v>3.0128600717</v>
      </c>
      <c r="G11" s="44">
        <v>3.5085071097</v>
      </c>
      <c r="H11" s="23">
        <v>3.6363334019</v>
      </c>
      <c r="I11" s="23">
        <v>3.6551419884</v>
      </c>
      <c r="J11" s="41">
        <v>3.7695044453</v>
      </c>
      <c r="K11" s="52">
        <f t="shared" si="0"/>
        <v>30</v>
      </c>
      <c r="L11" s="25">
        <f t="shared" si="1"/>
        <v>30</v>
      </c>
      <c r="M11" s="25">
        <f t="shared" si="2"/>
        <v>30</v>
      </c>
      <c r="N11" s="26">
        <f t="shared" si="3"/>
        <v>30</v>
      </c>
      <c r="O11" s="38">
        <f t="shared" si="4"/>
        <v>25</v>
      </c>
      <c r="P11" s="25">
        <f t="shared" si="5"/>
        <v>31</v>
      </c>
      <c r="Q11" s="25">
        <f t="shared" si="6"/>
        <v>30</v>
      </c>
      <c r="R11" s="26">
        <f t="shared" si="7"/>
        <v>30</v>
      </c>
    </row>
    <row r="12" spans="1:18" ht="13.5" customHeight="1" x14ac:dyDescent="0.25">
      <c r="A12" s="27" t="s">
        <v>48</v>
      </c>
      <c r="B12" s="35" t="s">
        <v>19</v>
      </c>
      <c r="C12" s="40">
        <v>1.7671256125000001</v>
      </c>
      <c r="D12" s="23">
        <v>1.7444558881000001</v>
      </c>
      <c r="E12" s="23">
        <v>1.835990628</v>
      </c>
      <c r="F12" s="41">
        <v>1.881572448</v>
      </c>
      <c r="G12" s="44">
        <v>3.4799899023000003</v>
      </c>
      <c r="H12" s="23">
        <v>3.4590065544000002</v>
      </c>
      <c r="I12" s="23">
        <v>3.4662354758</v>
      </c>
      <c r="J12" s="41">
        <v>3.447046233</v>
      </c>
      <c r="K12" s="52">
        <f t="shared" si="0"/>
        <v>9</v>
      </c>
      <c r="L12" s="25">
        <f t="shared" si="1"/>
        <v>7</v>
      </c>
      <c r="M12" s="25">
        <f t="shared" si="2"/>
        <v>5</v>
      </c>
      <c r="N12" s="26">
        <f t="shared" si="3"/>
        <v>6</v>
      </c>
      <c r="O12" s="38">
        <f t="shared" si="4"/>
        <v>21</v>
      </c>
      <c r="P12" s="25">
        <f t="shared" si="5"/>
        <v>19</v>
      </c>
      <c r="Q12" s="25">
        <f t="shared" si="6"/>
        <v>19</v>
      </c>
      <c r="R12" s="26">
        <f t="shared" si="7"/>
        <v>15</v>
      </c>
    </row>
    <row r="13" spans="1:18" ht="13.5" customHeight="1" x14ac:dyDescent="0.25">
      <c r="A13" s="27" t="s">
        <v>56</v>
      </c>
      <c r="B13" s="35" t="s">
        <v>20</v>
      </c>
      <c r="C13" s="40">
        <v>1.7276668196</v>
      </c>
      <c r="D13" s="23">
        <v>1.7427760034000002</v>
      </c>
      <c r="E13" s="23">
        <v>1.9075405920000001</v>
      </c>
      <c r="F13" s="41">
        <v>1.9040114027000001</v>
      </c>
      <c r="G13" s="44">
        <v>3.2460145328000003</v>
      </c>
      <c r="H13" s="23">
        <v>3.2270606870000003</v>
      </c>
      <c r="I13" s="23">
        <v>3.3010356372</v>
      </c>
      <c r="J13" s="41">
        <v>3.3371088185</v>
      </c>
      <c r="K13" s="52">
        <f t="shared" si="0"/>
        <v>5</v>
      </c>
      <c r="L13" s="25">
        <f t="shared" si="1"/>
        <v>6</v>
      </c>
      <c r="M13" s="25">
        <f t="shared" si="2"/>
        <v>12</v>
      </c>
      <c r="N13" s="26">
        <f t="shared" si="3"/>
        <v>7</v>
      </c>
      <c r="O13" s="38">
        <f t="shared" si="4"/>
        <v>2</v>
      </c>
      <c r="P13" s="25">
        <f t="shared" si="5"/>
        <v>1</v>
      </c>
      <c r="Q13" s="25">
        <f t="shared" si="6"/>
        <v>6</v>
      </c>
      <c r="R13" s="26">
        <f t="shared" si="7"/>
        <v>6</v>
      </c>
    </row>
    <row r="14" spans="1:18" ht="13.5" customHeight="1" x14ac:dyDescent="0.25">
      <c r="A14" s="27" t="s">
        <v>61</v>
      </c>
      <c r="B14" s="35" t="s">
        <v>21</v>
      </c>
      <c r="C14" s="40">
        <v>1.7429112553000001</v>
      </c>
      <c r="D14" s="23">
        <v>1.6672624311000002</v>
      </c>
      <c r="E14" s="23">
        <v>1.8743832352000001</v>
      </c>
      <c r="F14" s="41">
        <v>2.1207011032</v>
      </c>
      <c r="G14" s="44">
        <v>3.3598438681</v>
      </c>
      <c r="H14" s="23">
        <v>3.2687941667000002</v>
      </c>
      <c r="I14" s="23">
        <v>3.2910467439</v>
      </c>
      <c r="J14" s="41">
        <v>3.5339652991000001</v>
      </c>
      <c r="K14" s="52">
        <f t="shared" si="0"/>
        <v>6</v>
      </c>
      <c r="L14" s="25">
        <f t="shared" si="1"/>
        <v>3</v>
      </c>
      <c r="M14" s="25">
        <f t="shared" si="2"/>
        <v>8</v>
      </c>
      <c r="N14" s="26">
        <f t="shared" si="3"/>
        <v>16</v>
      </c>
      <c r="O14" s="38">
        <f t="shared" si="4"/>
        <v>12</v>
      </c>
      <c r="P14" s="25">
        <f t="shared" si="5"/>
        <v>4</v>
      </c>
      <c r="Q14" s="25">
        <f t="shared" si="6"/>
        <v>4</v>
      </c>
      <c r="R14" s="26">
        <f t="shared" si="7"/>
        <v>19</v>
      </c>
    </row>
    <row r="15" spans="1:18" ht="13.5" customHeight="1" x14ac:dyDescent="0.25">
      <c r="A15" s="27" t="s">
        <v>60</v>
      </c>
      <c r="B15" s="35" t="s">
        <v>22</v>
      </c>
      <c r="C15" s="40">
        <v>1.8473504579</v>
      </c>
      <c r="D15" s="23">
        <v>1.8807675869</v>
      </c>
      <c r="E15" s="23">
        <v>1.9880972614000001</v>
      </c>
      <c r="F15" s="41">
        <v>2.0852296208999999</v>
      </c>
      <c r="G15" s="44">
        <v>3.3412006931000002</v>
      </c>
      <c r="H15" s="23">
        <v>3.3678115298</v>
      </c>
      <c r="I15" s="23">
        <v>3.3800470988</v>
      </c>
      <c r="J15" s="41">
        <v>3.4202068859000003</v>
      </c>
      <c r="K15" s="52">
        <f t="shared" si="0"/>
        <v>13</v>
      </c>
      <c r="L15" s="25">
        <f t="shared" si="1"/>
        <v>16</v>
      </c>
      <c r="M15" s="25">
        <f t="shared" si="2"/>
        <v>16</v>
      </c>
      <c r="N15" s="26">
        <f t="shared" si="3"/>
        <v>15</v>
      </c>
      <c r="O15" s="38">
        <f t="shared" si="4"/>
        <v>11</v>
      </c>
      <c r="P15" s="25">
        <f t="shared" si="5"/>
        <v>11</v>
      </c>
      <c r="Q15" s="25">
        <f t="shared" si="6"/>
        <v>11</v>
      </c>
      <c r="R15" s="26">
        <f t="shared" si="7"/>
        <v>12</v>
      </c>
    </row>
    <row r="16" spans="1:18" ht="13.5" customHeight="1" x14ac:dyDescent="0.25">
      <c r="A16" s="27" t="s">
        <v>75</v>
      </c>
      <c r="B16" s="35" t="s">
        <v>23</v>
      </c>
      <c r="C16" s="40">
        <v>2.5933737292000001</v>
      </c>
      <c r="D16" s="23">
        <v>2.7346428811000001</v>
      </c>
      <c r="E16" s="23">
        <v>2.8593580252000002</v>
      </c>
      <c r="F16" s="41">
        <v>3.0672595920000001</v>
      </c>
      <c r="G16" s="44">
        <v>3.6052656999000003</v>
      </c>
      <c r="H16" s="23">
        <v>3.6635500755000003</v>
      </c>
      <c r="I16" s="23">
        <v>3.7335761126000002</v>
      </c>
      <c r="J16" s="41">
        <v>3.885453563</v>
      </c>
      <c r="K16" s="52">
        <f t="shared" si="0"/>
        <v>31</v>
      </c>
      <c r="L16" s="25">
        <f t="shared" si="1"/>
        <v>32</v>
      </c>
      <c r="M16" s="25">
        <f t="shared" si="2"/>
        <v>31</v>
      </c>
      <c r="N16" s="26">
        <f t="shared" si="3"/>
        <v>31</v>
      </c>
      <c r="O16" s="38">
        <f t="shared" si="4"/>
        <v>31</v>
      </c>
      <c r="P16" s="25">
        <f t="shared" si="5"/>
        <v>32</v>
      </c>
      <c r="Q16" s="25">
        <f t="shared" si="6"/>
        <v>31</v>
      </c>
      <c r="R16" s="26">
        <f t="shared" si="7"/>
        <v>32</v>
      </c>
    </row>
    <row r="17" spans="1:18" ht="13.5" customHeight="1" x14ac:dyDescent="0.25">
      <c r="A17" s="27" t="s">
        <v>64</v>
      </c>
      <c r="B17" s="35" t="s">
        <v>24</v>
      </c>
      <c r="C17" s="40">
        <v>2.1411587087999999</v>
      </c>
      <c r="D17" s="23">
        <v>2.0502600943</v>
      </c>
      <c r="E17" s="23">
        <v>2.1822542606000002</v>
      </c>
      <c r="F17" s="41">
        <v>2.3828760869000001</v>
      </c>
      <c r="G17" s="44">
        <v>3.4690695136</v>
      </c>
      <c r="H17" s="23">
        <v>3.4464946947000001</v>
      </c>
      <c r="I17" s="23">
        <v>3.4724635452000001</v>
      </c>
      <c r="J17" s="41">
        <v>3.5138422109</v>
      </c>
      <c r="K17" s="52">
        <f t="shared" si="0"/>
        <v>23</v>
      </c>
      <c r="L17" s="25">
        <f t="shared" si="1"/>
        <v>22</v>
      </c>
      <c r="M17" s="25">
        <f t="shared" si="2"/>
        <v>22</v>
      </c>
      <c r="N17" s="26">
        <f t="shared" si="3"/>
        <v>23</v>
      </c>
      <c r="O17" s="38">
        <f t="shared" si="4"/>
        <v>20</v>
      </c>
      <c r="P17" s="25">
        <f t="shared" si="5"/>
        <v>18</v>
      </c>
      <c r="Q17" s="25">
        <f t="shared" si="6"/>
        <v>20</v>
      </c>
      <c r="R17" s="26">
        <f t="shared" si="7"/>
        <v>17</v>
      </c>
    </row>
    <row r="18" spans="1:18" ht="13.5" customHeight="1" x14ac:dyDescent="0.25">
      <c r="A18" s="27" t="s">
        <v>54</v>
      </c>
      <c r="B18" s="35" t="s">
        <v>25</v>
      </c>
      <c r="C18" s="40">
        <v>1.7608892220000001</v>
      </c>
      <c r="D18" s="23">
        <v>1.8664673279000001</v>
      </c>
      <c r="E18" s="23">
        <v>2.0326544454</v>
      </c>
      <c r="F18" s="41">
        <v>2.0591077503999999</v>
      </c>
      <c r="G18" s="44">
        <v>3.2636429747000002</v>
      </c>
      <c r="H18" s="23">
        <v>3.4033967758000001</v>
      </c>
      <c r="I18" s="23">
        <v>3.3805992163000003</v>
      </c>
      <c r="J18" s="41">
        <v>3.3519425383000003</v>
      </c>
      <c r="K18" s="52">
        <f t="shared" si="0"/>
        <v>8</v>
      </c>
      <c r="L18" s="25">
        <f t="shared" si="1"/>
        <v>14</v>
      </c>
      <c r="M18" s="25">
        <f t="shared" si="2"/>
        <v>18</v>
      </c>
      <c r="N18" s="26">
        <f t="shared" si="3"/>
        <v>14</v>
      </c>
      <c r="O18" s="38">
        <f t="shared" si="4"/>
        <v>3</v>
      </c>
      <c r="P18" s="25">
        <f t="shared" si="5"/>
        <v>16</v>
      </c>
      <c r="Q18" s="25">
        <f t="shared" si="6"/>
        <v>12</v>
      </c>
      <c r="R18" s="26">
        <f t="shared" si="7"/>
        <v>8</v>
      </c>
    </row>
    <row r="19" spans="1:18" ht="13.5" customHeight="1" x14ac:dyDescent="0.25">
      <c r="A19" s="27" t="s">
        <v>67</v>
      </c>
      <c r="B19" s="35" t="s">
        <v>26</v>
      </c>
      <c r="C19" s="40">
        <v>1.9526758615000002</v>
      </c>
      <c r="D19" s="23">
        <v>1.9477396638</v>
      </c>
      <c r="E19" s="23">
        <v>2.1259290036</v>
      </c>
      <c r="F19" s="41">
        <v>2.2459062379999999</v>
      </c>
      <c r="G19" s="44">
        <v>3.4288713779000002</v>
      </c>
      <c r="H19" s="23">
        <v>3.3792198216</v>
      </c>
      <c r="I19" s="23">
        <v>3.4093020539000003</v>
      </c>
      <c r="J19" s="41">
        <v>3.4296706215000001</v>
      </c>
      <c r="K19" s="52">
        <f t="shared" si="0"/>
        <v>18</v>
      </c>
      <c r="L19" s="25">
        <f t="shared" si="1"/>
        <v>18</v>
      </c>
      <c r="M19" s="25">
        <f t="shared" si="2"/>
        <v>20</v>
      </c>
      <c r="N19" s="26">
        <f t="shared" si="3"/>
        <v>19</v>
      </c>
      <c r="O19" s="38">
        <f t="shared" si="4"/>
        <v>16</v>
      </c>
      <c r="P19" s="25">
        <f t="shared" si="5"/>
        <v>12</v>
      </c>
      <c r="Q19" s="25">
        <f t="shared" si="6"/>
        <v>13</v>
      </c>
      <c r="R19" s="26">
        <f t="shared" si="7"/>
        <v>13</v>
      </c>
    </row>
    <row r="20" spans="1:18" ht="13.5" customHeight="1" x14ac:dyDescent="0.25">
      <c r="A20" s="27" t="s">
        <v>66</v>
      </c>
      <c r="B20" s="35" t="s">
        <v>27</v>
      </c>
      <c r="C20" s="40">
        <v>2.2955113769</v>
      </c>
      <c r="D20" s="23">
        <v>2.1276519585</v>
      </c>
      <c r="E20" s="23">
        <v>2.3505588782000002</v>
      </c>
      <c r="F20" s="41">
        <v>2.5373024297</v>
      </c>
      <c r="G20" s="44">
        <v>3.5295402115000001</v>
      </c>
      <c r="H20" s="23">
        <v>3.5087002136000001</v>
      </c>
      <c r="I20" s="23">
        <v>3.5309777709000003</v>
      </c>
      <c r="J20" s="41">
        <v>3.6058849522000003</v>
      </c>
      <c r="K20" s="52">
        <f t="shared" si="0"/>
        <v>27</v>
      </c>
      <c r="L20" s="25">
        <f t="shared" si="1"/>
        <v>23</v>
      </c>
      <c r="M20" s="25">
        <f t="shared" si="2"/>
        <v>26</v>
      </c>
      <c r="N20" s="26">
        <f t="shared" si="3"/>
        <v>27</v>
      </c>
      <c r="O20" s="38">
        <f t="shared" si="4"/>
        <v>28</v>
      </c>
      <c r="P20" s="25">
        <f t="shared" si="5"/>
        <v>27</v>
      </c>
      <c r="Q20" s="25">
        <f t="shared" si="6"/>
        <v>23</v>
      </c>
      <c r="R20" s="26">
        <f t="shared" si="7"/>
        <v>24</v>
      </c>
    </row>
    <row r="21" spans="1:18" ht="13.5" customHeight="1" x14ac:dyDescent="0.25">
      <c r="A21" s="27" t="s">
        <v>65</v>
      </c>
      <c r="B21" s="35" t="s">
        <v>28</v>
      </c>
      <c r="C21" s="40">
        <v>1.9694937275000002</v>
      </c>
      <c r="D21" s="23">
        <v>2.0303819976000002</v>
      </c>
      <c r="E21" s="23">
        <v>2.1566387559</v>
      </c>
      <c r="F21" s="41">
        <v>2.3405022460000002</v>
      </c>
      <c r="G21" s="44">
        <v>3.3846988875999999</v>
      </c>
      <c r="H21" s="23">
        <v>3.3930244989</v>
      </c>
      <c r="I21" s="23">
        <v>3.4232414595000002</v>
      </c>
      <c r="J21" s="41">
        <v>3.4693808913000002</v>
      </c>
      <c r="K21" s="52">
        <f t="shared" si="0"/>
        <v>19</v>
      </c>
      <c r="L21" s="25">
        <f t="shared" si="1"/>
        <v>21</v>
      </c>
      <c r="M21" s="25">
        <f t="shared" si="2"/>
        <v>21</v>
      </c>
      <c r="N21" s="26">
        <f t="shared" si="3"/>
        <v>21</v>
      </c>
      <c r="O21" s="38">
        <f t="shared" si="4"/>
        <v>13</v>
      </c>
      <c r="P21" s="25">
        <f t="shared" si="5"/>
        <v>15</v>
      </c>
      <c r="Q21" s="25">
        <f t="shared" si="6"/>
        <v>15</v>
      </c>
      <c r="R21" s="26">
        <f t="shared" si="7"/>
        <v>16</v>
      </c>
    </row>
    <row r="22" spans="1:18" ht="13.5" customHeight="1" x14ac:dyDescent="0.25">
      <c r="A22" s="27" t="s">
        <v>59</v>
      </c>
      <c r="B22" s="35" t="s">
        <v>29</v>
      </c>
      <c r="C22" s="40">
        <v>2.0340642228000001</v>
      </c>
      <c r="D22" s="23">
        <v>1.9959763339000001</v>
      </c>
      <c r="E22" s="23">
        <v>1.9815489006</v>
      </c>
      <c r="F22" s="41">
        <v>2.2197642885</v>
      </c>
      <c r="G22" s="44">
        <v>3.5692189311</v>
      </c>
      <c r="H22" s="23">
        <v>3.6098235953</v>
      </c>
      <c r="I22" s="23">
        <v>3.4778712757000001</v>
      </c>
      <c r="J22" s="41">
        <v>3.5427527144000002</v>
      </c>
      <c r="K22" s="52">
        <f t="shared" si="0"/>
        <v>21</v>
      </c>
      <c r="L22" s="25">
        <f t="shared" si="1"/>
        <v>20</v>
      </c>
      <c r="M22" s="25">
        <f t="shared" si="2"/>
        <v>15</v>
      </c>
      <c r="N22" s="26">
        <f t="shared" si="3"/>
        <v>18</v>
      </c>
      <c r="O22" s="38">
        <f t="shared" si="4"/>
        <v>30</v>
      </c>
      <c r="P22" s="25">
        <f t="shared" si="5"/>
        <v>29</v>
      </c>
      <c r="Q22" s="25">
        <f t="shared" si="6"/>
        <v>21</v>
      </c>
      <c r="R22" s="26">
        <f t="shared" si="7"/>
        <v>21</v>
      </c>
    </row>
    <row r="23" spans="1:18" ht="13.5" customHeight="1" x14ac:dyDescent="0.25">
      <c r="A23" s="27" t="s">
        <v>47</v>
      </c>
      <c r="B23" s="35" t="s">
        <v>30</v>
      </c>
      <c r="C23" s="40">
        <v>1.6863231091000002</v>
      </c>
      <c r="D23" s="23">
        <v>1.6239108124000001</v>
      </c>
      <c r="E23" s="23">
        <v>1.8177880577000001</v>
      </c>
      <c r="F23" s="41">
        <v>1.8481864243000001</v>
      </c>
      <c r="G23" s="44">
        <v>3.2666299201000002</v>
      </c>
      <c r="H23" s="23">
        <v>3.2557969803</v>
      </c>
      <c r="I23" s="23">
        <v>3.2865374938</v>
      </c>
      <c r="J23" s="41">
        <v>3.3030469214</v>
      </c>
      <c r="K23" s="52">
        <f t="shared" si="0"/>
        <v>2</v>
      </c>
      <c r="L23" s="25">
        <f t="shared" si="1"/>
        <v>2</v>
      </c>
      <c r="M23" s="25">
        <f t="shared" si="2"/>
        <v>2</v>
      </c>
      <c r="N23" s="26">
        <f t="shared" si="3"/>
        <v>2</v>
      </c>
      <c r="O23" s="38">
        <f t="shared" si="4"/>
        <v>4</v>
      </c>
      <c r="P23" s="25">
        <f t="shared" si="5"/>
        <v>3</v>
      </c>
      <c r="Q23" s="25">
        <f t="shared" si="6"/>
        <v>2</v>
      </c>
      <c r="R23" s="26">
        <f t="shared" si="7"/>
        <v>2</v>
      </c>
    </row>
    <row r="24" spans="1:18" ht="13.5" customHeight="1" x14ac:dyDescent="0.25">
      <c r="A24" s="27" t="s">
        <v>74</v>
      </c>
      <c r="B24" s="35" t="s">
        <v>31</v>
      </c>
      <c r="C24" s="40">
        <v>2.7634548009</v>
      </c>
      <c r="D24" s="23">
        <v>2.7298079352000002</v>
      </c>
      <c r="E24" s="23">
        <v>2.8668074476000003</v>
      </c>
      <c r="F24" s="41">
        <v>3.1277632984000001</v>
      </c>
      <c r="G24" s="44">
        <v>3.6160043839</v>
      </c>
      <c r="H24" s="23">
        <v>3.6156779498000002</v>
      </c>
      <c r="I24" s="23">
        <v>3.7373242869000003</v>
      </c>
      <c r="J24" s="41">
        <v>3.8735453068000001</v>
      </c>
      <c r="K24" s="52">
        <f t="shared" si="0"/>
        <v>32</v>
      </c>
      <c r="L24" s="25">
        <f t="shared" si="1"/>
        <v>31</v>
      </c>
      <c r="M24" s="25">
        <f t="shared" si="2"/>
        <v>32</v>
      </c>
      <c r="N24" s="26">
        <f t="shared" si="3"/>
        <v>32</v>
      </c>
      <c r="O24" s="38">
        <f t="shared" si="4"/>
        <v>32</v>
      </c>
      <c r="P24" s="25">
        <f t="shared" si="5"/>
        <v>30</v>
      </c>
      <c r="Q24" s="25">
        <f t="shared" si="6"/>
        <v>32</v>
      </c>
      <c r="R24" s="26">
        <f t="shared" si="7"/>
        <v>31</v>
      </c>
    </row>
    <row r="25" spans="1:18" ht="13.5" customHeight="1" x14ac:dyDescent="0.25">
      <c r="A25" s="27" t="s">
        <v>73</v>
      </c>
      <c r="B25" s="35" t="s">
        <v>32</v>
      </c>
      <c r="C25" s="40">
        <v>2.1432170900000003</v>
      </c>
      <c r="D25" s="23">
        <v>2.1867864908999999</v>
      </c>
      <c r="E25" s="23">
        <v>2.3836854251999999</v>
      </c>
      <c r="F25" s="41">
        <v>2.5035631958</v>
      </c>
      <c r="G25" s="44">
        <v>3.4910771829000002</v>
      </c>
      <c r="H25" s="23">
        <v>3.4780102739000003</v>
      </c>
      <c r="I25" s="23">
        <v>3.5469176559000002</v>
      </c>
      <c r="J25" s="41">
        <v>3.6082687021000002</v>
      </c>
      <c r="K25" s="52">
        <f t="shared" si="0"/>
        <v>24</v>
      </c>
      <c r="L25" s="25">
        <f t="shared" si="1"/>
        <v>25</v>
      </c>
      <c r="M25" s="25">
        <f t="shared" si="2"/>
        <v>27</v>
      </c>
      <c r="N25" s="26">
        <f t="shared" si="3"/>
        <v>26</v>
      </c>
      <c r="O25" s="38">
        <f t="shared" si="4"/>
        <v>23</v>
      </c>
      <c r="P25" s="25">
        <f t="shared" si="5"/>
        <v>22</v>
      </c>
      <c r="Q25" s="25">
        <f t="shared" si="6"/>
        <v>27</v>
      </c>
      <c r="R25" s="26">
        <f t="shared" si="7"/>
        <v>25</v>
      </c>
    </row>
    <row r="26" spans="1:18" ht="13.5" customHeight="1" x14ac:dyDescent="0.25">
      <c r="A26" s="27" t="s">
        <v>52</v>
      </c>
      <c r="B26" s="35" t="s">
        <v>33</v>
      </c>
      <c r="C26" s="40">
        <v>1.8359819351</v>
      </c>
      <c r="D26" s="23">
        <v>1.8224585385000001</v>
      </c>
      <c r="E26" s="23">
        <v>1.9030999432</v>
      </c>
      <c r="F26" s="41">
        <v>2.0167868761999999</v>
      </c>
      <c r="G26" s="44">
        <v>3.3191904853</v>
      </c>
      <c r="H26" s="23">
        <v>3.3651018544000002</v>
      </c>
      <c r="I26" s="23">
        <v>3.3300442318000001</v>
      </c>
      <c r="J26" s="41">
        <v>3.3783073696000003</v>
      </c>
      <c r="K26" s="52">
        <f t="shared" si="0"/>
        <v>12</v>
      </c>
      <c r="L26" s="25">
        <f t="shared" si="1"/>
        <v>11</v>
      </c>
      <c r="M26" s="25">
        <f t="shared" si="2"/>
        <v>11</v>
      </c>
      <c r="N26" s="26">
        <f t="shared" si="3"/>
        <v>11</v>
      </c>
      <c r="O26" s="38">
        <f t="shared" si="4"/>
        <v>10</v>
      </c>
      <c r="P26" s="25">
        <f t="shared" si="5"/>
        <v>10</v>
      </c>
      <c r="Q26" s="25">
        <f t="shared" si="6"/>
        <v>9</v>
      </c>
      <c r="R26" s="26">
        <f t="shared" si="7"/>
        <v>10</v>
      </c>
    </row>
    <row r="27" spans="1:18" ht="13.5" customHeight="1" x14ac:dyDescent="0.25">
      <c r="A27" s="27" t="s">
        <v>58</v>
      </c>
      <c r="B27" s="35" t="s">
        <v>34</v>
      </c>
      <c r="C27" s="40">
        <v>2.0759508921000003</v>
      </c>
      <c r="D27" s="23">
        <v>2.1432432662000003</v>
      </c>
      <c r="E27" s="23">
        <v>2.256567591</v>
      </c>
      <c r="F27" s="41">
        <v>2.2796351166000002</v>
      </c>
      <c r="G27" s="44">
        <v>3.4309941364000003</v>
      </c>
      <c r="H27" s="23">
        <v>3.4831983790000001</v>
      </c>
      <c r="I27" s="23">
        <v>3.523788873</v>
      </c>
      <c r="J27" s="41">
        <v>3.5556183012</v>
      </c>
      <c r="K27" s="52">
        <f t="shared" si="0"/>
        <v>22</v>
      </c>
      <c r="L27" s="25">
        <f t="shared" si="1"/>
        <v>24</v>
      </c>
      <c r="M27" s="25">
        <f t="shared" si="2"/>
        <v>23</v>
      </c>
      <c r="N27" s="26">
        <f t="shared" si="3"/>
        <v>20</v>
      </c>
      <c r="O27" s="38">
        <f t="shared" si="4"/>
        <v>18</v>
      </c>
      <c r="P27" s="25">
        <f t="shared" si="5"/>
        <v>23</v>
      </c>
      <c r="Q27" s="25">
        <f t="shared" si="6"/>
        <v>22</v>
      </c>
      <c r="R27" s="26">
        <f t="shared" si="7"/>
        <v>22</v>
      </c>
    </row>
    <row r="28" spans="1:18" ht="13.5" customHeight="1" x14ac:dyDescent="0.25">
      <c r="A28" s="27" t="s">
        <v>62</v>
      </c>
      <c r="B28" s="35" t="s">
        <v>35</v>
      </c>
      <c r="C28" s="40">
        <v>2.0239865638999999</v>
      </c>
      <c r="D28" s="23">
        <v>1.9645521160000001</v>
      </c>
      <c r="E28" s="23">
        <v>2.1144063944</v>
      </c>
      <c r="F28" s="41">
        <v>2.3478549514</v>
      </c>
      <c r="G28" s="44">
        <v>3.4436653308</v>
      </c>
      <c r="H28" s="23">
        <v>3.3914848869000003</v>
      </c>
      <c r="I28" s="23">
        <v>3.4333403547000003</v>
      </c>
      <c r="J28" s="41">
        <v>3.5747928137000002</v>
      </c>
      <c r="K28" s="52">
        <f t="shared" si="0"/>
        <v>20</v>
      </c>
      <c r="L28" s="25">
        <f t="shared" si="1"/>
        <v>19</v>
      </c>
      <c r="M28" s="25">
        <f t="shared" si="2"/>
        <v>19</v>
      </c>
      <c r="N28" s="26">
        <f t="shared" si="3"/>
        <v>22</v>
      </c>
      <c r="O28" s="38">
        <f t="shared" si="4"/>
        <v>19</v>
      </c>
      <c r="P28" s="25">
        <f t="shared" si="5"/>
        <v>14</v>
      </c>
      <c r="Q28" s="25">
        <f t="shared" si="6"/>
        <v>16</v>
      </c>
      <c r="R28" s="26">
        <f t="shared" si="7"/>
        <v>23</v>
      </c>
    </row>
    <row r="29" spans="1:18" ht="13.5" customHeight="1" x14ac:dyDescent="0.25">
      <c r="A29" s="27" t="s">
        <v>51</v>
      </c>
      <c r="B29" s="35" t="s">
        <v>36</v>
      </c>
      <c r="C29" s="40">
        <v>1.9212548040000001</v>
      </c>
      <c r="D29" s="23">
        <v>1.9317372399000001</v>
      </c>
      <c r="E29" s="23">
        <v>1.9343784812</v>
      </c>
      <c r="F29" s="41">
        <v>2.0435067337000001</v>
      </c>
      <c r="G29" s="44">
        <v>3.5400701571000002</v>
      </c>
      <c r="H29" s="23">
        <v>3.5041093587000001</v>
      </c>
      <c r="I29" s="23">
        <v>3.4184354302000002</v>
      </c>
      <c r="J29" s="41">
        <v>3.5422659159000003</v>
      </c>
      <c r="K29" s="52">
        <f t="shared" si="0"/>
        <v>17</v>
      </c>
      <c r="L29" s="25">
        <f t="shared" si="1"/>
        <v>17</v>
      </c>
      <c r="M29" s="25">
        <f t="shared" si="2"/>
        <v>13</v>
      </c>
      <c r="N29" s="26">
        <f t="shared" si="3"/>
        <v>13</v>
      </c>
      <c r="O29" s="38">
        <f t="shared" si="4"/>
        <v>29</v>
      </c>
      <c r="P29" s="25">
        <f t="shared" si="5"/>
        <v>26</v>
      </c>
      <c r="Q29" s="25">
        <f t="shared" si="6"/>
        <v>14</v>
      </c>
      <c r="R29" s="26">
        <f t="shared" si="7"/>
        <v>20</v>
      </c>
    </row>
    <row r="30" spans="1:18" ht="13.5" customHeight="1" x14ac:dyDescent="0.25">
      <c r="A30" s="27" t="s">
        <v>53</v>
      </c>
      <c r="B30" s="35" t="s">
        <v>37</v>
      </c>
      <c r="C30" s="40">
        <v>1.8814657947</v>
      </c>
      <c r="D30" s="23">
        <v>1.8668040849</v>
      </c>
      <c r="E30" s="23">
        <v>1.9769397172000001</v>
      </c>
      <c r="F30" s="41">
        <v>2.0055677027000001</v>
      </c>
      <c r="G30" s="44">
        <v>3.4121319945000002</v>
      </c>
      <c r="H30" s="23">
        <v>3.4347791890000003</v>
      </c>
      <c r="I30" s="23">
        <v>3.5334446132999999</v>
      </c>
      <c r="J30" s="41">
        <v>3.5239684188</v>
      </c>
      <c r="K30" s="52">
        <f t="shared" si="0"/>
        <v>16</v>
      </c>
      <c r="L30" s="25">
        <f t="shared" si="1"/>
        <v>15</v>
      </c>
      <c r="M30" s="25">
        <f t="shared" si="2"/>
        <v>14</v>
      </c>
      <c r="N30" s="26">
        <f t="shared" si="3"/>
        <v>10</v>
      </c>
      <c r="O30" s="38">
        <f t="shared" si="4"/>
        <v>15</v>
      </c>
      <c r="P30" s="25">
        <f t="shared" si="5"/>
        <v>17</v>
      </c>
      <c r="Q30" s="25">
        <f t="shared" si="6"/>
        <v>24</v>
      </c>
      <c r="R30" s="26">
        <f t="shared" si="7"/>
        <v>18</v>
      </c>
    </row>
    <row r="31" spans="1:18" ht="13.5" customHeight="1" x14ac:dyDescent="0.25">
      <c r="A31" s="27" t="s">
        <v>70</v>
      </c>
      <c r="B31" s="35" t="s">
        <v>38</v>
      </c>
      <c r="C31" s="40">
        <v>2.4130347728000001</v>
      </c>
      <c r="D31" s="23">
        <v>2.3995849451</v>
      </c>
      <c r="E31" s="23">
        <v>2.4635730744000002</v>
      </c>
      <c r="F31" s="41">
        <v>2.6987732517</v>
      </c>
      <c r="G31" s="44">
        <v>3.4819524774000001</v>
      </c>
      <c r="H31" s="23">
        <v>3.4690648400000001</v>
      </c>
      <c r="I31" s="23">
        <v>3.5344847542000002</v>
      </c>
      <c r="J31" s="41">
        <v>3.7056233156</v>
      </c>
      <c r="K31" s="52">
        <f t="shared" si="0"/>
        <v>29</v>
      </c>
      <c r="L31" s="25">
        <f t="shared" si="1"/>
        <v>28</v>
      </c>
      <c r="M31" s="25">
        <f t="shared" si="2"/>
        <v>28</v>
      </c>
      <c r="N31" s="26">
        <f t="shared" si="3"/>
        <v>29</v>
      </c>
      <c r="O31" s="38">
        <f t="shared" si="4"/>
        <v>22</v>
      </c>
      <c r="P31" s="25">
        <f t="shared" si="5"/>
        <v>20</v>
      </c>
      <c r="Q31" s="25">
        <f t="shared" si="6"/>
        <v>25</v>
      </c>
      <c r="R31" s="26">
        <f t="shared" si="7"/>
        <v>29</v>
      </c>
    </row>
    <row r="32" spans="1:18" ht="13.5" customHeight="1" x14ac:dyDescent="0.25">
      <c r="A32" s="27" t="s">
        <v>57</v>
      </c>
      <c r="B32" s="35" t="s">
        <v>39</v>
      </c>
      <c r="C32" s="40">
        <v>1.7779593466000001</v>
      </c>
      <c r="D32" s="23">
        <v>1.7607132750000001</v>
      </c>
      <c r="E32" s="23">
        <v>1.8379957352</v>
      </c>
      <c r="F32" s="41">
        <v>1.9946260195000001</v>
      </c>
      <c r="G32" s="44">
        <v>3.3133167859000001</v>
      </c>
      <c r="H32" s="23">
        <v>3.2959797507999999</v>
      </c>
      <c r="I32" s="23">
        <v>3.2965759456000003</v>
      </c>
      <c r="J32" s="41">
        <v>3.3621139493000003</v>
      </c>
      <c r="K32" s="52">
        <f t="shared" si="0"/>
        <v>10</v>
      </c>
      <c r="L32" s="25">
        <f t="shared" si="1"/>
        <v>8</v>
      </c>
      <c r="M32" s="25">
        <f t="shared" si="2"/>
        <v>6</v>
      </c>
      <c r="N32" s="26">
        <f t="shared" si="3"/>
        <v>9</v>
      </c>
      <c r="O32" s="38">
        <f t="shared" si="4"/>
        <v>9</v>
      </c>
      <c r="P32" s="25">
        <f t="shared" si="5"/>
        <v>6</v>
      </c>
      <c r="Q32" s="25">
        <f t="shared" si="6"/>
        <v>5</v>
      </c>
      <c r="R32" s="26">
        <f t="shared" si="7"/>
        <v>9</v>
      </c>
    </row>
    <row r="33" spans="1:18" ht="13.5" customHeight="1" x14ac:dyDescent="0.25">
      <c r="A33" s="27" t="s">
        <v>72</v>
      </c>
      <c r="B33" s="35" t="s">
        <v>40</v>
      </c>
      <c r="C33" s="40">
        <v>1.7905444512000002</v>
      </c>
      <c r="D33" s="23">
        <v>1.8319476112000002</v>
      </c>
      <c r="E33" s="23">
        <v>2.0287645031000001</v>
      </c>
      <c r="F33" s="41">
        <v>2.2079173018000002</v>
      </c>
      <c r="G33" s="44">
        <v>3.2964797202000002</v>
      </c>
      <c r="H33" s="23">
        <v>3.3279124223000003</v>
      </c>
      <c r="I33" s="23">
        <v>3.3430040826000003</v>
      </c>
      <c r="J33" s="41">
        <v>3.4368135524000003</v>
      </c>
      <c r="K33" s="52">
        <f t="shared" si="0"/>
        <v>11</v>
      </c>
      <c r="L33" s="25">
        <f t="shared" si="1"/>
        <v>12</v>
      </c>
      <c r="M33" s="25">
        <f t="shared" si="2"/>
        <v>17</v>
      </c>
      <c r="N33" s="26">
        <f t="shared" si="3"/>
        <v>17</v>
      </c>
      <c r="O33" s="38">
        <f t="shared" si="4"/>
        <v>6</v>
      </c>
      <c r="P33" s="25">
        <f t="shared" si="5"/>
        <v>8</v>
      </c>
      <c r="Q33" s="25">
        <f t="shared" si="6"/>
        <v>10</v>
      </c>
      <c r="R33" s="26">
        <f t="shared" si="7"/>
        <v>14</v>
      </c>
    </row>
    <row r="34" spans="1:18" ht="13.5" customHeight="1" x14ac:dyDescent="0.25">
      <c r="A34" s="27" t="s">
        <v>71</v>
      </c>
      <c r="B34" s="35" t="s">
        <v>41</v>
      </c>
      <c r="C34" s="40">
        <v>2.4101280360000001</v>
      </c>
      <c r="D34" s="23">
        <v>2.4274912304000003</v>
      </c>
      <c r="E34" s="23">
        <v>2.5019483933000002</v>
      </c>
      <c r="F34" s="41">
        <v>2.6393646491</v>
      </c>
      <c r="G34" s="44">
        <v>3.5236208705000003</v>
      </c>
      <c r="H34" s="23">
        <v>3.5454099960000001</v>
      </c>
      <c r="I34" s="23">
        <v>3.5903006143000002</v>
      </c>
      <c r="J34" s="41">
        <v>3.6883573439999999</v>
      </c>
      <c r="K34" s="52">
        <f t="shared" si="0"/>
        <v>28</v>
      </c>
      <c r="L34" s="25">
        <f t="shared" si="1"/>
        <v>29</v>
      </c>
      <c r="M34" s="25">
        <f t="shared" si="2"/>
        <v>29</v>
      </c>
      <c r="N34" s="26">
        <f t="shared" si="3"/>
        <v>28</v>
      </c>
      <c r="O34" s="38">
        <f t="shared" si="4"/>
        <v>27</v>
      </c>
      <c r="P34" s="25">
        <f t="shared" si="5"/>
        <v>28</v>
      </c>
      <c r="Q34" s="25">
        <f t="shared" si="6"/>
        <v>29</v>
      </c>
      <c r="R34" s="26">
        <f t="shared" si="7"/>
        <v>28</v>
      </c>
    </row>
    <row r="35" spans="1:18" ht="13.5" customHeight="1" x14ac:dyDescent="0.25">
      <c r="A35" s="27" t="s">
        <v>63</v>
      </c>
      <c r="B35" s="35" t="s">
        <v>42</v>
      </c>
      <c r="C35" s="40">
        <v>2.2159195293000002</v>
      </c>
      <c r="D35" s="23">
        <v>2.2380685542000003</v>
      </c>
      <c r="E35" s="23">
        <v>2.3354386741000002</v>
      </c>
      <c r="F35" s="41">
        <v>2.3905323709999999</v>
      </c>
      <c r="G35" s="44">
        <v>3.5135436888</v>
      </c>
      <c r="H35" s="23">
        <v>3.5002271892000003</v>
      </c>
      <c r="I35" s="23">
        <v>3.5516909152</v>
      </c>
      <c r="J35" s="41">
        <v>3.6098344782000003</v>
      </c>
      <c r="K35" s="52">
        <f t="shared" si="0"/>
        <v>26</v>
      </c>
      <c r="L35" s="25">
        <f t="shared" si="1"/>
        <v>26</v>
      </c>
      <c r="M35" s="25">
        <f t="shared" si="2"/>
        <v>24</v>
      </c>
      <c r="N35" s="26">
        <f t="shared" si="3"/>
        <v>24</v>
      </c>
      <c r="O35" s="38">
        <f t="shared" si="4"/>
        <v>26</v>
      </c>
      <c r="P35" s="25">
        <f t="shared" si="5"/>
        <v>25</v>
      </c>
      <c r="Q35" s="25">
        <f t="shared" si="6"/>
        <v>28</v>
      </c>
      <c r="R35" s="26">
        <f t="shared" si="7"/>
        <v>26</v>
      </c>
    </row>
    <row r="36" spans="1:18" ht="13.5" customHeight="1" x14ac:dyDescent="0.25">
      <c r="A36" s="28" t="s">
        <v>68</v>
      </c>
      <c r="B36" s="36" t="s">
        <v>43</v>
      </c>
      <c r="C36" s="42">
        <v>1.7214019876</v>
      </c>
      <c r="D36" s="29">
        <v>1.7398760505000002</v>
      </c>
      <c r="E36" s="29">
        <v>1.871151945</v>
      </c>
      <c r="F36" s="43">
        <v>2.0251016036</v>
      </c>
      <c r="G36" s="45">
        <v>3.2710853113000002</v>
      </c>
      <c r="H36" s="29">
        <v>3.2795492936000001</v>
      </c>
      <c r="I36" s="29">
        <v>3.3061583285</v>
      </c>
      <c r="J36" s="43">
        <v>3.3182715249000001</v>
      </c>
      <c r="K36" s="53">
        <f t="shared" si="0"/>
        <v>4</v>
      </c>
      <c r="L36" s="30">
        <f t="shared" si="1"/>
        <v>5</v>
      </c>
      <c r="M36" s="30">
        <f t="shared" si="2"/>
        <v>7</v>
      </c>
      <c r="N36" s="31">
        <f t="shared" si="3"/>
        <v>12</v>
      </c>
      <c r="O36" s="39">
        <f t="shared" si="4"/>
        <v>5</v>
      </c>
      <c r="P36" s="30">
        <f t="shared" si="5"/>
        <v>5</v>
      </c>
      <c r="Q36" s="30">
        <f t="shared" si="6"/>
        <v>7</v>
      </c>
      <c r="R36" s="31">
        <f t="shared" si="7"/>
        <v>3</v>
      </c>
    </row>
    <row r="37" spans="1:18" ht="13.5" customHeight="1" x14ac:dyDescent="0.25">
      <c r="B37" s="2"/>
    </row>
    <row r="38" spans="1:18" ht="15.75" customHeight="1" x14ac:dyDescent="0.25">
      <c r="A38" s="3"/>
    </row>
    <row r="39" spans="1:18" ht="15.75" customHeight="1" x14ac:dyDescent="0.25"/>
  </sheetData>
  <autoFilter ref="A3:B3" xr:uid="{00000000-0009-0000-0000-000001000000}">
    <sortState xmlns:xlrd2="http://schemas.microsoft.com/office/spreadsheetml/2017/richdata2" ref="A6:B36">
      <sortCondition ref="A3"/>
    </sortState>
  </autoFilter>
  <mergeCells count="8">
    <mergeCell ref="C2:F2"/>
    <mergeCell ref="O2:R2"/>
    <mergeCell ref="C1:J1"/>
    <mergeCell ref="K1:R1"/>
    <mergeCell ref="B1:B3"/>
    <mergeCell ref="A1:A3"/>
    <mergeCell ref="G2:J2"/>
    <mergeCell ref="K2:N2"/>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Metadato</vt:lpstr>
      <vt:lpstr>Priv_social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Paulina Sotomayor Mora (SEPLADE, Jefe de Departamento de Estadística)</dc:creator>
  <cp:lastModifiedBy>Ana Paulina Sotomayor Mora (SEPLADE, Jefe de Departame</cp:lastModifiedBy>
  <dcterms:created xsi:type="dcterms:W3CDTF">2023-09-18T19:21:39Z</dcterms:created>
  <dcterms:modified xsi:type="dcterms:W3CDTF">2024-08-09T16:03:51Z</dcterms:modified>
</cp:coreProperties>
</file>